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cim\OneDrive\Desktop\VDF\SOP\Ops and TRNG\O&amp;T SOP FY24\"/>
    </mc:Choice>
  </mc:AlternateContent>
  <xr:revisionPtr revIDLastSave="0" documentId="13_ncr:1_{A5817F01-2D7D-4D31-82D1-6CB3B09B176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Sheet1!$M$12:$P$17</definedName>
    <definedName name="_xlnm.Criteria" localSheetId="0">Sheet1!$A$7</definedName>
    <definedName name="_xlnm.Print_Area" localSheetId="0">Sheet1!$A$1:$AA$100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4" i="1" l="1"/>
  <c r="B53" i="1"/>
  <c r="B52" i="1"/>
  <c r="B51" i="1"/>
  <c r="B50" i="1"/>
</calcChain>
</file>

<file path=xl/sharedStrings.xml><?xml version="1.0" encoding="utf-8"?>
<sst xmlns="http://schemas.openxmlformats.org/spreadsheetml/2006/main" count="157" uniqueCount="95">
  <si>
    <t>CITY</t>
  </si>
  <si>
    <t>STATE</t>
  </si>
  <si>
    <t>ZIP</t>
  </si>
  <si>
    <t>VDF ID #</t>
  </si>
  <si>
    <t>M/F</t>
  </si>
  <si>
    <t>GRD</t>
  </si>
  <si>
    <t>E-MAIL</t>
  </si>
  <si>
    <t>PHONE (CELL)</t>
  </si>
  <si>
    <t>PHONE (LL)</t>
  </si>
  <si>
    <t>Skill Code Legend</t>
  </si>
  <si>
    <t>Skill 1</t>
  </si>
  <si>
    <t>Skill 2</t>
  </si>
  <si>
    <t>Skill 3</t>
  </si>
  <si>
    <t>SAD Code:</t>
  </si>
  <si>
    <t>Code/Status</t>
  </si>
  <si>
    <t>1-Fully available</t>
  </si>
  <si>
    <t>DATE SUBMITTED:</t>
  </si>
  <si>
    <t>SAD Code</t>
  </si>
  <si>
    <t>Remarks</t>
  </si>
  <si>
    <t>READINESS REPORT</t>
  </si>
  <si>
    <t>NAME/EQUIPMENT</t>
  </si>
  <si>
    <t xml:space="preserve">UNIT: </t>
  </si>
  <si>
    <t>E-1</t>
  </si>
  <si>
    <t>Parksley</t>
  </si>
  <si>
    <t>VA</t>
  </si>
  <si>
    <t>M</t>
  </si>
  <si>
    <t xml:space="preserve"> </t>
  </si>
  <si>
    <t>CSS Trained</t>
  </si>
  <si>
    <t>2-Restricted (specify in Remarks)</t>
  </si>
  <si>
    <t>3-Unavailable (reason in Remarks)</t>
  </si>
  <si>
    <t>Skills Drop Down List</t>
  </si>
  <si>
    <t>ACR</t>
  </si>
  <si>
    <t>Last, First</t>
  </si>
  <si>
    <t>P.O. Box ***</t>
  </si>
  <si>
    <t>*******</t>
  </si>
  <si>
    <t>Avail/Total HFRR Code 1:</t>
  </si>
  <si>
    <t>Avail/Total MCPR Code 1:</t>
  </si>
  <si>
    <t>Avail/Total STARR Code 1:</t>
  </si>
  <si>
    <t>Avail/Total ACR Code 1:</t>
  </si>
  <si>
    <t>ADDRESS/EQUIPMENT LOCATION AVAIL/AUTH</t>
  </si>
  <si>
    <t>AR</t>
  </si>
  <si>
    <t>CHP</t>
  </si>
  <si>
    <t>CYB</t>
  </si>
  <si>
    <t>HFRR</t>
  </si>
  <si>
    <t>IMAR</t>
  </si>
  <si>
    <t>IT</t>
  </si>
  <si>
    <t>LANG</t>
  </si>
  <si>
    <t>LAW</t>
  </si>
  <si>
    <t>LNO</t>
  </si>
  <si>
    <t>LOG</t>
  </si>
  <si>
    <t>MCPR</t>
  </si>
  <si>
    <t>MED</t>
  </si>
  <si>
    <t>PAO</t>
  </si>
  <si>
    <t>SPCL</t>
  </si>
  <si>
    <t>PHONE (WRK)</t>
  </si>
  <si>
    <t>STARR</t>
  </si>
  <si>
    <t>E-5</t>
  </si>
  <si>
    <t>123 St</t>
  </si>
  <si>
    <t>HF Sets:</t>
  </si>
  <si>
    <t>TAC-PITT PAK:</t>
  </si>
  <si>
    <t>STARs Sets:</t>
  </si>
  <si>
    <t>Prime Movers:</t>
  </si>
  <si>
    <t>WOUXUN/Repeaters:</t>
  </si>
  <si>
    <t>Avail/Total IMAR Code 1:</t>
  </si>
  <si>
    <t>Last1, First1</t>
  </si>
  <si>
    <t>DMA#</t>
  </si>
  <si>
    <t>Location</t>
  </si>
  <si>
    <t>Auth</t>
  </si>
  <si>
    <t>Avail</t>
  </si>
  <si>
    <t>Asset</t>
  </si>
  <si>
    <t>Last2, First2</t>
  </si>
  <si>
    <t>Last3, First3</t>
  </si>
  <si>
    <t>Last4, First4</t>
  </si>
  <si>
    <t>Last5, First5</t>
  </si>
  <si>
    <t>Last6, First6</t>
  </si>
  <si>
    <t>Last7, First7</t>
  </si>
  <si>
    <t>REMARKS</t>
  </si>
  <si>
    <r>
      <rPr>
        <b/>
        <sz val="11"/>
        <rFont val="Calibri"/>
        <family val="2"/>
        <scheme val="minor"/>
      </rPr>
      <t>ACR</t>
    </r>
    <r>
      <rPr>
        <sz val="11"/>
        <rFont val="Calibri"/>
        <family val="2"/>
        <scheme val="minor"/>
      </rPr>
      <t>= Access Control skills current (MOS spreadsheet)</t>
    </r>
  </si>
  <si>
    <r>
      <rPr>
        <b/>
        <sz val="11"/>
        <rFont val="Calibri"/>
        <family val="2"/>
        <scheme val="minor"/>
      </rPr>
      <t>IT</t>
    </r>
    <r>
      <rPr>
        <sz val="11"/>
        <rFont val="Calibri"/>
        <family val="2"/>
        <scheme val="minor"/>
      </rPr>
      <t xml:space="preserve">=IT Skills (specify IT skill in </t>
    </r>
    <r>
      <rPr>
        <b/>
        <sz val="11"/>
        <rFont val="Calibri"/>
        <family val="2"/>
        <scheme val="minor"/>
      </rPr>
      <t>Remarks</t>
    </r>
    <r>
      <rPr>
        <sz val="11"/>
        <rFont val="Calibri"/>
        <family val="2"/>
        <scheme val="minor"/>
      </rPr>
      <t>)</t>
    </r>
  </si>
  <si>
    <r>
      <rPr>
        <b/>
        <sz val="11"/>
        <rFont val="Calibri"/>
        <family val="2"/>
        <scheme val="minor"/>
      </rPr>
      <t>PAO</t>
    </r>
    <r>
      <rPr>
        <sz val="11"/>
        <rFont val="Calibri"/>
        <family val="2"/>
        <scheme val="minor"/>
      </rPr>
      <t>= Public Affairs specialist (certified by PAO)</t>
    </r>
  </si>
  <si>
    <r>
      <rPr>
        <b/>
        <sz val="11"/>
        <rFont val="Calibri"/>
        <family val="2"/>
        <scheme val="minor"/>
      </rPr>
      <t>AR</t>
    </r>
    <r>
      <rPr>
        <sz val="11"/>
        <rFont val="Calibri"/>
        <family val="2"/>
        <scheme val="minor"/>
      </rPr>
      <t>= Amateur Radio Operator (licensed)</t>
    </r>
  </si>
  <si>
    <r>
      <rPr>
        <b/>
        <sz val="11"/>
        <rFont val="Calibri"/>
        <family val="2"/>
        <scheme val="minor"/>
      </rPr>
      <t>LANG</t>
    </r>
    <r>
      <rPr>
        <sz val="11"/>
        <rFont val="Calibri"/>
        <family val="2"/>
        <scheme val="minor"/>
      </rPr>
      <t xml:space="preserve">= Fluency in language other than English (specify language in </t>
    </r>
    <r>
      <rPr>
        <b/>
        <sz val="11"/>
        <rFont val="Calibri"/>
        <family val="2"/>
        <scheme val="minor"/>
      </rPr>
      <t>Remarks</t>
    </r>
    <r>
      <rPr>
        <sz val="11"/>
        <rFont val="Calibri"/>
        <family val="2"/>
        <scheme val="minor"/>
      </rPr>
      <t>)</t>
    </r>
  </si>
  <si>
    <r>
      <rPr>
        <b/>
        <sz val="11"/>
        <rFont val="Calibri"/>
        <family val="2"/>
        <scheme val="minor"/>
      </rPr>
      <t>SPCL</t>
    </r>
    <r>
      <rPr>
        <sz val="11"/>
        <rFont val="Calibri"/>
        <family val="2"/>
        <scheme val="minor"/>
      </rPr>
      <t xml:space="preserve">= EM specialty such as Red Cross shelter operator (specify quals in </t>
    </r>
    <r>
      <rPr>
        <b/>
        <sz val="11"/>
        <rFont val="Calibri"/>
        <family val="2"/>
        <scheme val="minor"/>
      </rPr>
      <t>Remarks</t>
    </r>
    <r>
      <rPr>
        <sz val="11"/>
        <rFont val="Calibri"/>
        <family val="2"/>
        <scheme val="minor"/>
      </rPr>
      <t>)</t>
    </r>
  </si>
  <si>
    <r>
      <rPr>
        <b/>
        <sz val="11"/>
        <rFont val="Calibri"/>
        <family val="2"/>
        <scheme val="minor"/>
      </rPr>
      <t>CHP</t>
    </r>
    <r>
      <rPr>
        <sz val="11"/>
        <rFont val="Calibri"/>
        <family val="2"/>
        <scheme val="minor"/>
      </rPr>
      <t>= Chaplain or Religious Specialist (certified by Chaplain OIC)</t>
    </r>
  </si>
  <si>
    <r>
      <rPr>
        <b/>
        <sz val="11"/>
        <rFont val="Calibri"/>
        <family val="2"/>
        <scheme val="minor"/>
      </rPr>
      <t>LAW</t>
    </r>
    <r>
      <rPr>
        <sz val="11"/>
        <rFont val="Calibri"/>
        <family val="2"/>
        <scheme val="minor"/>
      </rPr>
      <t>= Lawyer/Paralegal (current to state certifications)</t>
    </r>
  </si>
  <si>
    <r>
      <t>STARR</t>
    </r>
    <r>
      <rPr>
        <sz val="11"/>
        <rFont val="Calibri"/>
        <family val="2"/>
        <scheme val="minor"/>
      </rPr>
      <t>=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STARS radios training current (MOS spreadsheet)</t>
    </r>
  </si>
  <si>
    <r>
      <rPr>
        <b/>
        <sz val="11"/>
        <rFont val="Calibri"/>
        <family val="2"/>
        <scheme val="minor"/>
      </rPr>
      <t>CYB</t>
    </r>
    <r>
      <rPr>
        <sz val="11"/>
        <rFont val="Calibri"/>
        <family val="2"/>
        <scheme val="minor"/>
      </rPr>
      <t>= Cyber Security specialist  (certified by Cyber Security OIC)</t>
    </r>
  </si>
  <si>
    <r>
      <rPr>
        <b/>
        <sz val="11"/>
        <rFont val="Calibri"/>
        <family val="2"/>
        <scheme val="minor"/>
      </rPr>
      <t>LNO</t>
    </r>
    <r>
      <rPr>
        <sz val="11"/>
        <rFont val="Calibri"/>
        <family val="2"/>
        <scheme val="minor"/>
      </rPr>
      <t>= RLR/ESF-16 (completed training)</t>
    </r>
  </si>
  <si>
    <r>
      <rPr>
        <b/>
        <sz val="11"/>
        <rFont val="Calibri"/>
        <family val="2"/>
        <scheme val="minor"/>
      </rPr>
      <t>HFRR</t>
    </r>
    <r>
      <rPr>
        <sz val="11"/>
        <rFont val="Calibri"/>
        <family val="2"/>
        <scheme val="minor"/>
      </rPr>
      <t>= HF radio MOS skills current (MOS spreadsheet)</t>
    </r>
  </si>
  <si>
    <r>
      <rPr>
        <b/>
        <sz val="11"/>
        <rFont val="Calibri"/>
        <family val="2"/>
        <scheme val="minor"/>
      </rPr>
      <t>LOG</t>
    </r>
    <r>
      <rPr>
        <sz val="11"/>
        <rFont val="Calibri"/>
        <family val="2"/>
        <scheme val="minor"/>
      </rPr>
      <t xml:space="preserve">= Logistician or Contracting Specialist (specify quals in </t>
    </r>
    <r>
      <rPr>
        <b/>
        <sz val="11"/>
        <rFont val="Calibri"/>
        <family val="2"/>
        <scheme val="minor"/>
      </rPr>
      <t>Remarks</t>
    </r>
    <r>
      <rPr>
        <sz val="11"/>
        <rFont val="Calibri"/>
        <family val="2"/>
        <scheme val="minor"/>
      </rPr>
      <t>)</t>
    </r>
  </si>
  <si>
    <r>
      <rPr>
        <b/>
        <sz val="11"/>
        <rFont val="Calibri"/>
        <family val="2"/>
      </rPr>
      <t>EQUIPMENT</t>
    </r>
    <r>
      <rPr>
        <sz val="11"/>
        <rFont val="Calibri"/>
        <family val="2"/>
      </rPr>
      <t xml:space="preserve">:  List number in Readiness Codes as applicable/explain Yellow or Red in </t>
    </r>
    <r>
      <rPr>
        <b/>
        <sz val="11"/>
        <rFont val="Calibri"/>
        <family val="2"/>
      </rPr>
      <t>Remarks</t>
    </r>
  </si>
  <si>
    <r>
      <rPr>
        <b/>
        <sz val="11"/>
        <rFont val="Calibri"/>
        <family val="2"/>
        <scheme val="minor"/>
      </rPr>
      <t>IMAR</t>
    </r>
    <r>
      <rPr>
        <sz val="11"/>
        <rFont val="Calibri"/>
        <family val="2"/>
        <scheme val="minor"/>
      </rPr>
      <t>= IMAR training current (MOS spreadsheet)</t>
    </r>
  </si>
  <si>
    <r>
      <rPr>
        <b/>
        <sz val="11"/>
        <rFont val="Calibri"/>
        <family val="2"/>
        <scheme val="minor"/>
      </rPr>
      <t>MED</t>
    </r>
    <r>
      <rPr>
        <sz val="11"/>
        <rFont val="Calibri"/>
        <family val="2"/>
        <scheme val="minor"/>
      </rPr>
      <t>= DR/Dentist/Nurse/EMT (current on state certifications)</t>
    </r>
  </si>
  <si>
    <t>READINESS PERIOD COVERED: JUL2024</t>
  </si>
  <si>
    <t>OCCASION: MORR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</si>
</sst>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#####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u/>
      <sz val="11"/>
      <color theme="4" tint="-0.249977111117893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9"/>
      <name val="Calibri"/>
      <family val="2"/>
    </font>
    <font>
      <sz val="11"/>
      <name val="Calibri"/>
      <family val="2"/>
    </font>
    <font>
      <b/>
      <sz val="1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rgb="FFFFFF00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7" xfId="0" applyBorder="1"/>
    <xf numFmtId="0" fontId="1" fillId="4" borderId="10" xfId="0" applyFont="1" applyFill="1" applyBorder="1" applyAlignment="1">
      <alignment horizontal="center" vertical="center"/>
    </xf>
    <xf numFmtId="0" fontId="1" fillId="3" borderId="4" xfId="0" applyFont="1" applyFill="1" applyBorder="1"/>
    <xf numFmtId="0" fontId="1" fillId="5" borderId="7" xfId="0" applyFont="1" applyFill="1" applyBorder="1"/>
    <xf numFmtId="49" fontId="1" fillId="7" borderId="2" xfId="0" applyNumberFormat="1" applyFont="1" applyFill="1" applyBorder="1" applyAlignment="1">
      <alignment horizontal="left"/>
    </xf>
    <xf numFmtId="49" fontId="1" fillId="7" borderId="3" xfId="0" applyNumberFormat="1" applyFont="1" applyFill="1" applyBorder="1" applyAlignment="1">
      <alignment horizontal="left"/>
    </xf>
    <xf numFmtId="49" fontId="1" fillId="0" borderId="0" xfId="0" applyNumberFormat="1" applyFont="1"/>
    <xf numFmtId="49" fontId="1" fillId="7" borderId="1" xfId="0" applyNumberFormat="1" applyFont="1" applyFill="1" applyBorder="1" applyAlignment="1">
      <alignment horizontal="left"/>
    </xf>
    <xf numFmtId="0" fontId="3" fillId="0" borderId="0" xfId="0" applyFont="1"/>
    <xf numFmtId="0" fontId="0" fillId="0" borderId="0" xfId="0" applyAlignment="1">
      <alignment horizontal="left"/>
    </xf>
    <xf numFmtId="0" fontId="0" fillId="7" borderId="10" xfId="0" applyFill="1" applyBorder="1" applyAlignment="1">
      <alignment vertical="center"/>
    </xf>
    <xf numFmtId="0" fontId="0" fillId="7" borderId="10" xfId="0" applyFill="1" applyBorder="1" applyAlignment="1">
      <alignment horizontal="center" vertical="center"/>
    </xf>
    <xf numFmtId="164" fontId="0" fillId="7" borderId="10" xfId="0" applyNumberForma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" fillId="0" borderId="12" xfId="0" applyFont="1" applyBorder="1"/>
    <xf numFmtId="0" fontId="5" fillId="0" borderId="13" xfId="0" applyFont="1" applyBorder="1"/>
    <xf numFmtId="0" fontId="1" fillId="0" borderId="12" xfId="0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6" fillId="7" borderId="10" xfId="0" applyFont="1" applyFill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0" fillId="11" borderId="10" xfId="0" applyFill="1" applyBorder="1" applyAlignment="1">
      <alignment vertical="center"/>
    </xf>
    <xf numFmtId="0" fontId="8" fillId="7" borderId="10" xfId="1" applyFont="1" applyFill="1" applyBorder="1" applyAlignment="1">
      <alignment vertical="center"/>
    </xf>
    <xf numFmtId="0" fontId="1" fillId="8" borderId="10" xfId="0" applyFont="1" applyFill="1" applyBorder="1" applyAlignment="1">
      <alignment horizontal="left"/>
    </xf>
    <xf numFmtId="0" fontId="1" fillId="6" borderId="9" xfId="0" applyFont="1" applyFill="1" applyBorder="1" applyAlignment="1">
      <alignment horizontal="left"/>
    </xf>
    <xf numFmtId="0" fontId="1" fillId="0" borderId="10" xfId="0" applyFont="1" applyBorder="1" applyAlignment="1">
      <alignment horizontal="center" vertical="center"/>
    </xf>
    <xf numFmtId="49" fontId="1" fillId="0" borderId="17" xfId="0" applyNumberFormat="1" applyFont="1" applyBorder="1"/>
    <xf numFmtId="0" fontId="0" fillId="0" borderId="15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7" borderId="0" xfId="1" applyFont="1" applyFill="1" applyBorder="1" applyAlignment="1">
      <alignment vertical="center"/>
    </xf>
    <xf numFmtId="0" fontId="6" fillId="7" borderId="0" xfId="0" applyFont="1" applyFill="1" applyAlignment="1">
      <alignment vertical="center"/>
    </xf>
    <xf numFmtId="0" fontId="0" fillId="11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0" xfId="0" quotePrefix="1" applyFont="1" applyBorder="1" applyAlignment="1">
      <alignment horizontal="center"/>
    </xf>
    <xf numFmtId="0" fontId="1" fillId="8" borderId="10" xfId="0" quotePrefix="1" applyFont="1" applyFill="1" applyBorder="1" applyAlignment="1">
      <alignment horizontal="center"/>
    </xf>
    <xf numFmtId="0" fontId="1" fillId="2" borderId="10" xfId="0" quotePrefix="1" applyFont="1" applyFill="1" applyBorder="1" applyAlignment="1">
      <alignment horizontal="center"/>
    </xf>
    <xf numFmtId="0" fontId="1" fillId="6" borderId="10" xfId="0" quotePrefix="1" applyFont="1" applyFill="1" applyBorder="1" applyAlignment="1">
      <alignment horizontal="center"/>
    </xf>
    <xf numFmtId="0" fontId="1" fillId="3" borderId="9" xfId="0" applyFont="1" applyFill="1" applyBorder="1"/>
    <xf numFmtId="0" fontId="1" fillId="5" borderId="9" xfId="0" applyFont="1" applyFill="1" applyBorder="1"/>
    <xf numFmtId="0" fontId="1" fillId="2" borderId="10" xfId="0" applyFont="1" applyFill="1" applyBorder="1" applyAlignment="1">
      <alignment horizontal="left"/>
    </xf>
    <xf numFmtId="0" fontId="10" fillId="4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/>
    </xf>
    <xf numFmtId="0" fontId="1" fillId="0" borderId="10" xfId="0" applyFont="1" applyBorder="1" applyAlignment="1">
      <alignment horizontal="right"/>
    </xf>
    <xf numFmtId="0" fontId="1" fillId="9" borderId="0" xfId="0" applyFont="1" applyFill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0" fillId="7" borderId="6" xfId="0" applyFill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11" fillId="6" borderId="8" xfId="0" applyFont="1" applyFill="1" applyBorder="1" applyAlignment="1">
      <alignment horizontal="center"/>
    </xf>
    <xf numFmtId="0" fontId="11" fillId="6" borderId="8" xfId="0" applyFont="1" applyFill="1" applyBorder="1"/>
    <xf numFmtId="0" fontId="11" fillId="6" borderId="9" xfId="0" applyFont="1" applyFill="1" applyBorder="1"/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11" xfId="0" applyFont="1" applyFill="1" applyBorder="1" applyAlignment="1">
      <alignment horizontal="center"/>
    </xf>
    <xf numFmtId="0" fontId="4" fillId="10" borderId="5" xfId="0" applyFont="1" applyFill="1" applyBorder="1"/>
    <xf numFmtId="0" fontId="4" fillId="10" borderId="6" xfId="0" applyFont="1" applyFill="1" applyBorder="1"/>
    <xf numFmtId="0" fontId="4" fillId="6" borderId="7" xfId="0" applyFont="1" applyFill="1" applyBorder="1"/>
    <xf numFmtId="0" fontId="4" fillId="6" borderId="8" xfId="0" applyFont="1" applyFill="1" applyBorder="1"/>
    <xf numFmtId="0" fontId="1" fillId="3" borderId="7" xfId="0" applyFont="1" applyFill="1" applyBorder="1" applyAlignment="1">
      <alignment horizontal="center"/>
    </xf>
    <xf numFmtId="0" fontId="0" fillId="0" borderId="10" xfId="0" applyBorder="1" applyAlignment="1">
      <alignment horizontal="left" wrapText="1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1" fillId="0" borderId="7" xfId="0" applyFont="1" applyBorder="1"/>
    <xf numFmtId="0" fontId="11" fillId="0" borderId="8" xfId="0" applyFont="1" applyBorder="1"/>
    <xf numFmtId="0" fontId="11" fillId="0" borderId="9" xfId="0" applyFont="1" applyBorder="1"/>
    <xf numFmtId="0" fontId="11" fillId="0" borderId="7" xfId="0" applyFont="1" applyBorder="1" applyProtection="1">
      <protection locked="0"/>
    </xf>
    <xf numFmtId="49" fontId="13" fillId="0" borderId="8" xfId="0" applyNumberFormat="1" applyFont="1" applyBorder="1"/>
    <xf numFmtId="0" fontId="11" fillId="0" borderId="8" xfId="0" applyFont="1" applyBorder="1" applyAlignment="1">
      <alignment horizontal="center"/>
    </xf>
    <xf numFmtId="0" fontId="11" fillId="0" borderId="10" xfId="0" applyFont="1" applyBorder="1" applyProtection="1">
      <protection locked="0"/>
    </xf>
    <xf numFmtId="0" fontId="12" fillId="0" borderId="7" xfId="0" applyFont="1" applyBorder="1"/>
    <xf numFmtId="0" fontId="11" fillId="0" borderId="10" xfId="0" applyFont="1" applyBorder="1"/>
    <xf numFmtId="0" fontId="14" fillId="0" borderId="8" xfId="0" applyFont="1" applyBorder="1"/>
    <xf numFmtId="0" fontId="14" fillId="0" borderId="9" xfId="0" applyFont="1" applyBorder="1"/>
    <xf numFmtId="0" fontId="15" fillId="0" borderId="4" xfId="0" applyFont="1" applyBorder="1" applyAlignment="1">
      <alignment horizontal="left" wrapText="1"/>
    </xf>
    <xf numFmtId="0" fontId="15" fillId="0" borderId="15" xfId="0" applyFont="1" applyBorder="1" applyAlignment="1">
      <alignment horizontal="left" wrapText="1"/>
    </xf>
    <xf numFmtId="0" fontId="15" fillId="0" borderId="16" xfId="0" applyFont="1" applyBorder="1" applyAlignment="1">
      <alignment horizontal="left" wrapText="1"/>
    </xf>
    <xf numFmtId="0" fontId="15" fillId="0" borderId="5" xfId="0" applyFont="1" applyBorder="1" applyAlignment="1">
      <alignment horizontal="left" wrapText="1"/>
    </xf>
    <xf numFmtId="0" fontId="15" fillId="0" borderId="6" xfId="0" applyFont="1" applyBorder="1" applyAlignment="1">
      <alignment horizontal="left" wrapText="1"/>
    </xf>
    <xf numFmtId="0" fontId="15" fillId="0" borderId="11" xfId="0" applyFont="1" applyBorder="1" applyAlignment="1">
      <alignment horizontal="left" wrapText="1"/>
    </xf>
  </cellXfs>
  <cellStyles count="2">
    <cellStyle name="Hyperlink" xfId="1" builtinId="8"/>
    <cellStyle name="Normal" xfId="0" builtinId="0"/>
  </cellStyles>
  <dxfs count="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7"/>
  <sheetViews>
    <sheetView tabSelected="1" zoomScaleNormal="100" workbookViewId="0">
      <pane xSplit="1" topLeftCell="B1" activePane="topRight" state="frozen"/>
      <selection activeCell="A5" sqref="A5"/>
      <selection pane="topRight" activeCell="L18" sqref="L18"/>
    </sheetView>
  </sheetViews>
  <sheetFormatPr defaultRowHeight="15" x14ac:dyDescent="0.25"/>
  <cols>
    <col min="1" max="1" width="26.140625" customWidth="1"/>
    <col min="2" max="2" width="8.42578125" customWidth="1"/>
    <col min="3" max="3" width="35.5703125" customWidth="1"/>
    <col min="4" max="4" width="13.28515625" customWidth="1"/>
    <col min="5" max="5" width="9.42578125" customWidth="1"/>
    <col min="6" max="6" width="7.28515625" style="1" customWidth="1"/>
    <col min="7" max="7" width="9.85546875" style="2" customWidth="1"/>
    <col min="8" max="8" width="5.42578125" style="1" customWidth="1"/>
    <col min="9" max="9" width="33.140625" bestFit="1" customWidth="1"/>
    <col min="10" max="10" width="12.85546875" style="1" customWidth="1"/>
    <col min="11" max="11" width="13.28515625" style="1" customWidth="1"/>
    <col min="12" max="12" width="18.140625" style="1" customWidth="1"/>
    <col min="13" max="15" width="12.7109375" customWidth="1"/>
    <col min="16" max="16" width="12.85546875" customWidth="1"/>
    <col min="17" max="17" width="72.28515625" customWidth="1"/>
    <col min="18" max="18" width="8" customWidth="1"/>
    <col min="19" max="19" width="7.42578125" customWidth="1"/>
    <col min="20" max="20" width="6.85546875" customWidth="1"/>
    <col min="21" max="21" width="8" customWidth="1"/>
    <col min="23" max="23" width="9.7109375" customWidth="1"/>
    <col min="25" max="25" width="26.7109375" customWidth="1"/>
  </cols>
  <sheetData>
    <row r="1" spans="1:25" x14ac:dyDescent="0.25">
      <c r="A1" s="70" t="s">
        <v>19</v>
      </c>
      <c r="B1" s="71"/>
      <c r="C1" s="72" t="s">
        <v>94</v>
      </c>
      <c r="D1" s="73"/>
      <c r="E1" s="74" t="s">
        <v>93</v>
      </c>
      <c r="F1" s="75"/>
      <c r="G1" s="75"/>
      <c r="H1" s="75"/>
      <c r="I1" s="75"/>
      <c r="J1" s="65"/>
      <c r="K1" s="65"/>
      <c r="L1" s="65"/>
      <c r="M1" s="66"/>
      <c r="N1" s="67"/>
      <c r="R1" s="5"/>
      <c r="S1" s="5"/>
      <c r="T1" s="5"/>
      <c r="U1" s="5"/>
      <c r="V1" s="3"/>
    </row>
    <row r="2" spans="1:25" x14ac:dyDescent="0.25">
      <c r="A2" s="76"/>
      <c r="B2" s="68"/>
      <c r="C2" s="68" t="s">
        <v>9</v>
      </c>
      <c r="D2" s="68"/>
      <c r="E2" s="68"/>
      <c r="F2" s="68"/>
      <c r="G2" s="68"/>
      <c r="H2" s="68"/>
      <c r="I2" s="68"/>
      <c r="J2" s="68"/>
      <c r="K2" s="68"/>
      <c r="L2" s="68"/>
      <c r="M2" s="68"/>
      <c r="N2" s="69"/>
      <c r="Q2" s="10" t="s">
        <v>13</v>
      </c>
      <c r="R2" s="53"/>
      <c r="S2" s="5"/>
      <c r="T2" s="5"/>
      <c r="U2" s="5"/>
      <c r="V2" s="3"/>
    </row>
    <row r="3" spans="1:25" x14ac:dyDescent="0.25">
      <c r="A3" s="81" t="s">
        <v>77</v>
      </c>
      <c r="B3" s="82"/>
      <c r="C3" s="82"/>
      <c r="D3" s="81" t="s">
        <v>78</v>
      </c>
      <c r="E3" s="82"/>
      <c r="F3" s="83"/>
      <c r="G3" s="84"/>
      <c r="H3" s="85"/>
      <c r="I3" s="85"/>
      <c r="J3" s="81" t="s">
        <v>79</v>
      </c>
      <c r="K3" s="82"/>
      <c r="L3" s="86"/>
      <c r="M3" s="86"/>
      <c r="N3" s="83"/>
      <c r="Q3" s="11" t="s">
        <v>14</v>
      </c>
      <c r="R3" s="54"/>
      <c r="S3" s="4"/>
      <c r="T3" s="4"/>
      <c r="U3" s="4"/>
      <c r="V3" s="3"/>
    </row>
    <row r="4" spans="1:25" x14ac:dyDescent="0.25">
      <c r="A4" s="81" t="s">
        <v>80</v>
      </c>
      <c r="B4" s="82"/>
      <c r="C4" s="82"/>
      <c r="D4" s="81" t="s">
        <v>81</v>
      </c>
      <c r="E4" s="82"/>
      <c r="F4" s="81"/>
      <c r="G4" s="87"/>
      <c r="H4" s="85"/>
      <c r="I4" s="85"/>
      <c r="J4" s="81" t="s">
        <v>82</v>
      </c>
      <c r="K4" s="81"/>
      <c r="L4" s="86"/>
      <c r="M4" s="86"/>
      <c r="N4" s="83"/>
      <c r="P4" s="17"/>
      <c r="Q4" s="34" t="s">
        <v>15</v>
      </c>
      <c r="R4" s="50">
        <v>1</v>
      </c>
      <c r="S4" s="5"/>
      <c r="T4" s="5"/>
      <c r="U4" s="5"/>
      <c r="V4" s="3"/>
    </row>
    <row r="5" spans="1:25" x14ac:dyDescent="0.25">
      <c r="A5" s="81" t="s">
        <v>83</v>
      </c>
      <c r="B5" s="82"/>
      <c r="C5" s="82"/>
      <c r="D5" s="81" t="s">
        <v>84</v>
      </c>
      <c r="E5" s="82"/>
      <c r="F5" s="81"/>
      <c r="G5" s="87"/>
      <c r="H5" s="85"/>
      <c r="I5" s="85"/>
      <c r="J5" s="88" t="s">
        <v>85</v>
      </c>
      <c r="K5" s="81"/>
      <c r="L5" s="86"/>
      <c r="M5" s="86"/>
      <c r="N5" s="83"/>
      <c r="P5" s="17"/>
      <c r="Q5" s="55" t="s">
        <v>28</v>
      </c>
      <c r="R5" s="51">
        <v>2</v>
      </c>
    </row>
    <row r="6" spans="1:25" x14ac:dyDescent="0.25">
      <c r="A6" s="81" t="s">
        <v>86</v>
      </c>
      <c r="B6" s="82"/>
      <c r="C6" s="82"/>
      <c r="D6" s="81" t="s">
        <v>87</v>
      </c>
      <c r="E6" s="82"/>
      <c r="F6" s="81"/>
      <c r="G6" s="84"/>
      <c r="H6" s="86"/>
      <c r="I6" s="82"/>
      <c r="J6" s="88"/>
      <c r="K6" s="82"/>
      <c r="L6" s="86"/>
      <c r="M6" s="86"/>
      <c r="N6" s="83"/>
      <c r="P6" s="7"/>
      <c r="Q6" s="35" t="s">
        <v>29</v>
      </c>
      <c r="R6" s="52">
        <v>3</v>
      </c>
      <c r="S6" s="7"/>
      <c r="T6" s="7"/>
      <c r="U6" s="7"/>
      <c r="V6" s="7"/>
    </row>
    <row r="7" spans="1:25" x14ac:dyDescent="0.25">
      <c r="A7" s="81" t="s">
        <v>88</v>
      </c>
      <c r="B7" s="82"/>
      <c r="C7" s="89"/>
      <c r="D7" s="81" t="s">
        <v>89</v>
      </c>
      <c r="E7" s="90"/>
      <c r="F7" s="90"/>
      <c r="G7" s="90"/>
      <c r="H7" s="90"/>
      <c r="I7" s="91"/>
      <c r="J7" s="92" t="s">
        <v>90</v>
      </c>
      <c r="K7" s="93"/>
      <c r="L7" s="93"/>
      <c r="M7" s="93"/>
      <c r="N7" s="94"/>
    </row>
    <row r="8" spans="1:25" x14ac:dyDescent="0.25">
      <c r="A8" s="81" t="s">
        <v>91</v>
      </c>
      <c r="B8" s="82"/>
      <c r="C8" s="83"/>
      <c r="D8" s="81" t="s">
        <v>92</v>
      </c>
      <c r="E8" s="90"/>
      <c r="F8" s="90"/>
      <c r="G8" s="90"/>
      <c r="H8" s="90"/>
      <c r="I8" s="91"/>
      <c r="J8" s="95"/>
      <c r="K8" s="96"/>
      <c r="L8" s="96"/>
      <c r="M8" s="96"/>
      <c r="N8" s="97"/>
    </row>
    <row r="9" spans="1:25" ht="15.75" thickBot="1" x14ac:dyDescent="0.3">
      <c r="A9" s="8"/>
      <c r="C9" s="39"/>
      <c r="D9" s="38"/>
      <c r="J9" s="38"/>
      <c r="Y9" s="7"/>
    </row>
    <row r="10" spans="1:25" ht="15.75" thickBot="1" x14ac:dyDescent="0.3">
      <c r="A10" s="12" t="s">
        <v>21</v>
      </c>
      <c r="B10" s="13"/>
      <c r="C10" s="15" t="s">
        <v>16</v>
      </c>
      <c r="D10" s="37"/>
      <c r="E10" s="14"/>
      <c r="F10" s="14"/>
      <c r="J10" s="40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7"/>
    </row>
    <row r="11" spans="1:25" x14ac:dyDescent="0.25">
      <c r="A11" s="22" t="s">
        <v>20</v>
      </c>
      <c r="B11" s="24" t="s">
        <v>5</v>
      </c>
      <c r="C11" s="23" t="s">
        <v>39</v>
      </c>
      <c r="D11" s="22" t="s">
        <v>0</v>
      </c>
      <c r="E11" s="22" t="s">
        <v>1</v>
      </c>
      <c r="F11" s="24" t="s">
        <v>2</v>
      </c>
      <c r="G11" s="25" t="s">
        <v>3</v>
      </c>
      <c r="H11" s="24" t="s">
        <v>4</v>
      </c>
      <c r="I11" s="24" t="s">
        <v>6</v>
      </c>
      <c r="J11" s="24" t="s">
        <v>8</v>
      </c>
      <c r="K11" s="24" t="s">
        <v>7</v>
      </c>
      <c r="L11" s="26" t="s">
        <v>54</v>
      </c>
      <c r="M11" s="60" t="s">
        <v>10</v>
      </c>
      <c r="N11" s="60" t="s">
        <v>11</v>
      </c>
      <c r="O11" s="60" t="s">
        <v>12</v>
      </c>
      <c r="P11" s="60" t="s">
        <v>17</v>
      </c>
      <c r="Q11" s="60" t="s">
        <v>18</v>
      </c>
      <c r="R11" s="61"/>
      <c r="S11" s="7"/>
      <c r="T11" s="7"/>
      <c r="U11" s="7"/>
      <c r="V11" s="41"/>
      <c r="W11" s="7"/>
      <c r="X11" s="41"/>
      <c r="Y11" s="16"/>
    </row>
    <row r="12" spans="1:25" x14ac:dyDescent="0.25">
      <c r="A12" s="18" t="s">
        <v>32</v>
      </c>
      <c r="B12" s="19" t="s">
        <v>22</v>
      </c>
      <c r="C12" s="18" t="s">
        <v>33</v>
      </c>
      <c r="D12" s="18" t="s">
        <v>23</v>
      </c>
      <c r="E12" s="18" t="s">
        <v>24</v>
      </c>
      <c r="F12" s="19">
        <v>23421</v>
      </c>
      <c r="G12" s="20" t="s">
        <v>34</v>
      </c>
      <c r="H12" s="27" t="s">
        <v>25</v>
      </c>
      <c r="I12" s="33"/>
      <c r="J12" s="18"/>
      <c r="K12" s="18"/>
      <c r="L12" s="27"/>
      <c r="M12" s="9" t="s">
        <v>44</v>
      </c>
      <c r="N12" s="9" t="s">
        <v>43</v>
      </c>
      <c r="O12" s="9" t="s">
        <v>31</v>
      </c>
      <c r="P12" s="36">
        <v>1</v>
      </c>
      <c r="Q12" s="27" t="s">
        <v>27</v>
      </c>
      <c r="R12" s="28"/>
      <c r="S12" s="7"/>
      <c r="T12" s="7"/>
      <c r="U12" s="7"/>
      <c r="V12" s="7"/>
      <c r="W12" s="7"/>
      <c r="X12" s="7"/>
      <c r="Y12" s="16"/>
    </row>
    <row r="13" spans="1:25" x14ac:dyDescent="0.25">
      <c r="A13" s="18" t="s">
        <v>64</v>
      </c>
      <c r="B13" s="30" t="s">
        <v>56</v>
      </c>
      <c r="C13" s="31" t="s">
        <v>57</v>
      </c>
      <c r="D13" s="31" t="s">
        <v>23</v>
      </c>
      <c r="E13" s="31" t="s">
        <v>24</v>
      </c>
      <c r="F13" s="30">
        <v>23421</v>
      </c>
      <c r="G13" s="21" t="s">
        <v>34</v>
      </c>
      <c r="H13" s="27" t="s">
        <v>25</v>
      </c>
      <c r="I13" s="33"/>
      <c r="J13" s="29"/>
      <c r="K13" s="29"/>
      <c r="L13" s="32"/>
      <c r="M13" s="9" t="s">
        <v>42</v>
      </c>
      <c r="N13" s="9" t="s">
        <v>44</v>
      </c>
      <c r="O13" s="9" t="s">
        <v>43</v>
      </c>
      <c r="P13" s="36">
        <v>1</v>
      </c>
      <c r="Q13" s="27"/>
      <c r="R13" s="28"/>
      <c r="S13" s="7"/>
      <c r="Y13" s="16"/>
    </row>
    <row r="14" spans="1:25" ht="14.25" customHeight="1" x14ac:dyDescent="0.25">
      <c r="A14" s="18" t="s">
        <v>70</v>
      </c>
      <c r="B14" s="30" t="s">
        <v>56</v>
      </c>
      <c r="C14" s="31" t="s">
        <v>57</v>
      </c>
      <c r="D14" s="31" t="s">
        <v>23</v>
      </c>
      <c r="E14" s="31" t="s">
        <v>24</v>
      </c>
      <c r="F14" s="30">
        <v>23421</v>
      </c>
      <c r="G14" s="21" t="s">
        <v>34</v>
      </c>
      <c r="H14" s="27" t="s">
        <v>25</v>
      </c>
      <c r="I14" s="33"/>
      <c r="J14" s="29"/>
      <c r="K14" s="29"/>
      <c r="L14" s="32"/>
      <c r="M14" s="9" t="s">
        <v>43</v>
      </c>
      <c r="N14" s="9" t="s">
        <v>31</v>
      </c>
      <c r="O14" s="9"/>
      <c r="P14" s="36">
        <v>1</v>
      </c>
      <c r="Q14" s="27"/>
      <c r="R14" s="28"/>
      <c r="S14" s="7"/>
      <c r="Y14" s="16"/>
    </row>
    <row r="15" spans="1:25" ht="14.25" customHeight="1" x14ac:dyDescent="0.25">
      <c r="A15" s="18" t="s">
        <v>71</v>
      </c>
      <c r="B15" s="30" t="s">
        <v>56</v>
      </c>
      <c r="C15" s="31" t="s">
        <v>57</v>
      </c>
      <c r="D15" s="31" t="s">
        <v>23</v>
      </c>
      <c r="E15" s="31" t="s">
        <v>24</v>
      </c>
      <c r="F15" s="30">
        <v>23421</v>
      </c>
      <c r="G15" s="21" t="s">
        <v>34</v>
      </c>
      <c r="H15" s="27" t="s">
        <v>25</v>
      </c>
      <c r="I15" s="33"/>
      <c r="J15" s="29"/>
      <c r="K15" s="29"/>
      <c r="L15" s="32"/>
      <c r="M15" s="9" t="s">
        <v>52</v>
      </c>
      <c r="N15" s="9" t="s">
        <v>55</v>
      </c>
      <c r="O15" s="9" t="s">
        <v>45</v>
      </c>
      <c r="P15" s="36">
        <v>1</v>
      </c>
      <c r="Q15" s="27"/>
      <c r="R15" s="28"/>
      <c r="S15" s="7"/>
      <c r="Y15" s="16"/>
    </row>
    <row r="16" spans="1:25" ht="14.25" customHeight="1" x14ac:dyDescent="0.25">
      <c r="A16" s="18" t="s">
        <v>72</v>
      </c>
      <c r="B16" s="30" t="s">
        <v>56</v>
      </c>
      <c r="C16" s="31" t="s">
        <v>57</v>
      </c>
      <c r="D16" s="31" t="s">
        <v>23</v>
      </c>
      <c r="E16" s="31" t="s">
        <v>24</v>
      </c>
      <c r="F16" s="30">
        <v>23421</v>
      </c>
      <c r="G16" s="21" t="s">
        <v>34</v>
      </c>
      <c r="H16" s="27" t="s">
        <v>25</v>
      </c>
      <c r="I16" s="33"/>
      <c r="J16" s="29"/>
      <c r="K16" s="29"/>
      <c r="L16" s="32"/>
      <c r="M16" s="9" t="s">
        <v>51</v>
      </c>
      <c r="N16" s="9" t="s">
        <v>31</v>
      </c>
      <c r="O16" s="9"/>
      <c r="P16" s="36">
        <v>1</v>
      </c>
      <c r="Q16" s="27"/>
      <c r="R16" s="28"/>
      <c r="S16" s="7"/>
      <c r="Y16" s="16"/>
    </row>
    <row r="17" spans="1:25" x14ac:dyDescent="0.25">
      <c r="A17" s="18" t="s">
        <v>73</v>
      </c>
      <c r="B17" s="30" t="s">
        <v>56</v>
      </c>
      <c r="C17" s="31" t="s">
        <v>57</v>
      </c>
      <c r="D17" s="31" t="s">
        <v>23</v>
      </c>
      <c r="E17" s="31" t="s">
        <v>24</v>
      </c>
      <c r="F17" s="30">
        <v>23421</v>
      </c>
      <c r="G17" s="21" t="s">
        <v>34</v>
      </c>
      <c r="H17" s="27" t="s">
        <v>25</v>
      </c>
      <c r="I17" s="33"/>
      <c r="J17" s="29"/>
      <c r="K17" s="29"/>
      <c r="L17" s="32"/>
      <c r="M17" s="9" t="s">
        <v>44</v>
      </c>
      <c r="N17" s="9" t="s">
        <v>31</v>
      </c>
      <c r="O17" s="9" t="s">
        <v>49</v>
      </c>
      <c r="P17" s="36">
        <v>2</v>
      </c>
      <c r="Q17" s="27"/>
      <c r="R17" s="28"/>
      <c r="S17" s="7"/>
      <c r="Y17" s="16"/>
    </row>
    <row r="18" spans="1:25" x14ac:dyDescent="0.25">
      <c r="A18" s="18" t="s">
        <v>74</v>
      </c>
      <c r="B18" s="30" t="s">
        <v>56</v>
      </c>
      <c r="C18" s="31" t="s">
        <v>57</v>
      </c>
      <c r="D18" s="31" t="s">
        <v>23</v>
      </c>
      <c r="E18" s="31" t="s">
        <v>24</v>
      </c>
      <c r="F18" s="30">
        <v>23421</v>
      </c>
      <c r="G18" s="21" t="s">
        <v>34</v>
      </c>
      <c r="H18" s="27" t="s">
        <v>25</v>
      </c>
      <c r="I18" s="33"/>
      <c r="J18" s="29"/>
      <c r="K18" s="29"/>
      <c r="L18" s="32"/>
      <c r="M18" s="9" t="s">
        <v>31</v>
      </c>
      <c r="N18" s="9" t="s">
        <v>44</v>
      </c>
      <c r="O18" s="9" t="s">
        <v>43</v>
      </c>
      <c r="P18" s="36">
        <v>3</v>
      </c>
      <c r="Q18" s="7"/>
      <c r="R18" s="59"/>
      <c r="S18" s="7"/>
      <c r="Y18" s="16"/>
    </row>
    <row r="19" spans="1:25" x14ac:dyDescent="0.25">
      <c r="A19" s="18" t="s">
        <v>75</v>
      </c>
      <c r="B19" s="30" t="s">
        <v>56</v>
      </c>
      <c r="C19" s="31" t="s">
        <v>57</v>
      </c>
      <c r="D19" s="31" t="s">
        <v>23</v>
      </c>
      <c r="E19" s="31" t="s">
        <v>24</v>
      </c>
      <c r="F19" s="30">
        <v>23421</v>
      </c>
      <c r="G19" s="21" t="s">
        <v>34</v>
      </c>
      <c r="H19" s="27" t="s">
        <v>25</v>
      </c>
      <c r="I19" s="33"/>
      <c r="J19" s="29"/>
      <c r="K19" s="29"/>
      <c r="L19" s="32"/>
      <c r="M19" s="9" t="s">
        <v>31</v>
      </c>
      <c r="N19" s="9" t="s">
        <v>44</v>
      </c>
      <c r="O19" s="9" t="s">
        <v>43</v>
      </c>
      <c r="P19" s="36">
        <v>1</v>
      </c>
      <c r="Q19" s="7"/>
      <c r="R19" s="59"/>
      <c r="S19" s="7"/>
      <c r="Y19" s="16"/>
    </row>
    <row r="20" spans="1:25" x14ac:dyDescent="0.25">
      <c r="A20" s="18"/>
      <c r="B20" s="30"/>
      <c r="C20" s="31"/>
      <c r="D20" s="31"/>
      <c r="E20" s="31"/>
      <c r="F20" s="30"/>
      <c r="G20" s="21"/>
      <c r="H20" s="27"/>
      <c r="I20" s="33"/>
      <c r="J20" s="29"/>
      <c r="K20" s="29"/>
      <c r="L20" s="32"/>
      <c r="M20" s="9"/>
      <c r="N20" s="9"/>
      <c r="O20" s="9"/>
      <c r="P20" s="36"/>
      <c r="Q20" s="7"/>
      <c r="R20" s="59"/>
      <c r="S20" s="7"/>
      <c r="Y20" s="16"/>
    </row>
    <row r="21" spans="1:25" x14ac:dyDescent="0.25">
      <c r="A21" s="18"/>
      <c r="B21" s="30"/>
      <c r="C21" s="31"/>
      <c r="D21" s="31"/>
      <c r="E21" s="31"/>
      <c r="F21" s="30"/>
      <c r="G21" s="21"/>
      <c r="H21" s="27"/>
      <c r="I21" s="33"/>
      <c r="J21" s="29"/>
      <c r="K21" s="29"/>
      <c r="L21" s="32"/>
      <c r="M21" s="9"/>
      <c r="N21" s="9"/>
      <c r="O21" s="9"/>
      <c r="P21" s="36"/>
      <c r="Q21" s="7"/>
      <c r="R21" s="59"/>
      <c r="S21" s="7"/>
      <c r="Y21" s="16"/>
    </row>
    <row r="22" spans="1:25" x14ac:dyDescent="0.25">
      <c r="A22" s="18"/>
      <c r="B22" s="30"/>
      <c r="C22" s="31"/>
      <c r="D22" s="31"/>
      <c r="E22" s="31"/>
      <c r="F22" s="30"/>
      <c r="G22" s="21"/>
      <c r="H22" s="27"/>
      <c r="I22" s="33"/>
      <c r="J22" s="29"/>
      <c r="K22" s="29"/>
      <c r="L22" s="32"/>
      <c r="M22" s="9"/>
      <c r="N22" s="9"/>
      <c r="O22" s="9"/>
      <c r="P22" s="36"/>
      <c r="Q22" s="7"/>
      <c r="R22" s="59"/>
      <c r="S22" s="7"/>
      <c r="Y22" s="16"/>
    </row>
    <row r="23" spans="1:25" x14ac:dyDescent="0.25">
      <c r="A23" s="18"/>
      <c r="B23" s="30"/>
      <c r="C23" s="31"/>
      <c r="D23" s="31"/>
      <c r="E23" s="31"/>
      <c r="F23" s="30"/>
      <c r="G23" s="21"/>
      <c r="H23" s="27"/>
      <c r="I23" s="33"/>
      <c r="J23" s="29"/>
      <c r="K23" s="29"/>
      <c r="L23" s="32"/>
      <c r="M23" s="9"/>
      <c r="N23" s="9"/>
      <c r="O23" s="9"/>
      <c r="P23" s="36"/>
      <c r="Q23" s="7"/>
      <c r="R23" s="59"/>
      <c r="S23" s="7"/>
      <c r="Y23" s="16"/>
    </row>
    <row r="24" spans="1:25" x14ac:dyDescent="0.25">
      <c r="A24" s="18"/>
      <c r="B24" s="30"/>
      <c r="C24" s="31"/>
      <c r="D24" s="31"/>
      <c r="E24" s="31"/>
      <c r="F24" s="30"/>
      <c r="G24" s="21"/>
      <c r="H24" s="27"/>
      <c r="I24" s="33"/>
      <c r="J24" s="29"/>
      <c r="K24" s="29"/>
      <c r="L24" s="32"/>
      <c r="M24" s="9"/>
      <c r="N24" s="9"/>
      <c r="O24" s="9"/>
      <c r="P24" s="36"/>
      <c r="Q24" s="7"/>
      <c r="R24" s="59"/>
      <c r="S24" s="7"/>
      <c r="Y24" s="16"/>
    </row>
    <row r="25" spans="1:25" x14ac:dyDescent="0.25">
      <c r="A25" s="18"/>
      <c r="B25" s="30"/>
      <c r="C25" s="31"/>
      <c r="D25" s="31"/>
      <c r="E25" s="31"/>
      <c r="F25" s="30"/>
      <c r="G25" s="21"/>
      <c r="H25" s="27"/>
      <c r="I25" s="33"/>
      <c r="J25" s="29"/>
      <c r="K25" s="29"/>
      <c r="L25" s="32"/>
      <c r="M25" s="9"/>
      <c r="N25" s="9"/>
      <c r="O25" s="9"/>
      <c r="P25" s="36"/>
      <c r="Q25" s="7"/>
      <c r="R25" s="59"/>
      <c r="S25" s="7"/>
      <c r="Y25" s="16"/>
    </row>
    <row r="26" spans="1:25" x14ac:dyDescent="0.25">
      <c r="A26" s="18"/>
      <c r="B26" s="30"/>
      <c r="C26" s="31"/>
      <c r="D26" s="31"/>
      <c r="E26" s="31"/>
      <c r="F26" s="30"/>
      <c r="G26" s="21"/>
      <c r="H26" s="27"/>
      <c r="I26" s="33"/>
      <c r="J26" s="29"/>
      <c r="K26" s="29"/>
      <c r="L26" s="32"/>
      <c r="M26" s="9"/>
      <c r="N26" s="9"/>
      <c r="O26" s="9"/>
      <c r="P26" s="36"/>
      <c r="Q26" s="7"/>
      <c r="R26" s="59"/>
      <c r="S26" s="7"/>
      <c r="Y26" s="16"/>
    </row>
    <row r="27" spans="1:25" x14ac:dyDescent="0.25">
      <c r="A27" s="18"/>
      <c r="B27" s="30"/>
      <c r="C27" s="31"/>
      <c r="D27" s="31"/>
      <c r="E27" s="31"/>
      <c r="F27" s="30"/>
      <c r="G27" s="21"/>
      <c r="H27" s="27"/>
      <c r="I27" s="33"/>
      <c r="J27" s="29"/>
      <c r="K27" s="29"/>
      <c r="L27" s="32"/>
      <c r="M27" s="9"/>
      <c r="N27" s="9"/>
      <c r="O27" s="9"/>
      <c r="P27" s="36"/>
      <c r="Q27" s="7"/>
      <c r="R27" s="59"/>
      <c r="S27" s="7"/>
      <c r="Y27" s="16"/>
    </row>
    <row r="28" spans="1:25" x14ac:dyDescent="0.25">
      <c r="A28" s="18"/>
      <c r="B28" s="30"/>
      <c r="C28" s="31"/>
      <c r="D28" s="31"/>
      <c r="E28" s="31"/>
      <c r="F28" s="30"/>
      <c r="G28" s="21"/>
      <c r="H28" s="27"/>
      <c r="I28" s="33"/>
      <c r="J28" s="29"/>
      <c r="K28" s="29"/>
      <c r="L28" s="32"/>
      <c r="M28" s="9"/>
      <c r="N28" s="9"/>
      <c r="O28" s="9"/>
      <c r="P28" s="36"/>
      <c r="Q28" s="7"/>
      <c r="R28" s="59"/>
      <c r="S28" s="7"/>
      <c r="Y28" s="16"/>
    </row>
    <row r="29" spans="1:25" x14ac:dyDescent="0.25">
      <c r="A29" s="18"/>
      <c r="B29" s="30"/>
      <c r="C29" s="31"/>
      <c r="D29" s="31"/>
      <c r="E29" s="31"/>
      <c r="F29" s="30"/>
      <c r="G29" s="21"/>
      <c r="H29" s="27"/>
      <c r="I29" s="33"/>
      <c r="J29" s="29"/>
      <c r="K29" s="29"/>
      <c r="L29" s="32"/>
      <c r="M29" s="9"/>
      <c r="N29" s="9"/>
      <c r="O29" s="9"/>
      <c r="P29" s="36"/>
      <c r="Q29" s="7"/>
      <c r="R29" s="59"/>
      <c r="S29" s="7"/>
      <c r="Y29" s="16"/>
    </row>
    <row r="30" spans="1:25" x14ac:dyDescent="0.25">
      <c r="A30" s="18"/>
      <c r="B30" s="30"/>
      <c r="C30" s="31"/>
      <c r="D30" s="31"/>
      <c r="E30" s="31"/>
      <c r="F30" s="30"/>
      <c r="G30" s="21"/>
      <c r="H30" s="27"/>
      <c r="I30" s="33"/>
      <c r="J30" s="29"/>
      <c r="K30" s="29"/>
      <c r="L30" s="32"/>
      <c r="M30" s="9"/>
      <c r="N30" s="9"/>
      <c r="O30" s="9"/>
      <c r="P30" s="36"/>
      <c r="Q30" s="7"/>
      <c r="R30" s="59"/>
      <c r="S30" s="7"/>
      <c r="Y30" s="16"/>
    </row>
    <row r="31" spans="1:25" x14ac:dyDescent="0.25">
      <c r="A31" s="18"/>
      <c r="B31" s="30"/>
      <c r="C31" s="31"/>
      <c r="D31" s="31"/>
      <c r="E31" s="31"/>
      <c r="F31" s="30"/>
      <c r="G31" s="21"/>
      <c r="H31" s="27"/>
      <c r="I31" s="33"/>
      <c r="J31" s="29"/>
      <c r="K31" s="29"/>
      <c r="L31" s="32"/>
      <c r="M31" s="9"/>
      <c r="N31" s="9"/>
      <c r="O31" s="9"/>
      <c r="P31" s="36"/>
      <c r="Q31" s="7"/>
      <c r="R31" s="59"/>
      <c r="S31" s="7"/>
      <c r="Y31" s="16"/>
    </row>
    <row r="32" spans="1:25" x14ac:dyDescent="0.25">
      <c r="A32" s="18"/>
      <c r="B32" s="30"/>
      <c r="C32" s="31"/>
      <c r="D32" s="31"/>
      <c r="E32" s="31"/>
      <c r="F32" s="30"/>
      <c r="G32" s="21"/>
      <c r="H32" s="27"/>
      <c r="I32" s="33"/>
      <c r="J32" s="29"/>
      <c r="K32" s="29"/>
      <c r="L32" s="32"/>
      <c r="M32" s="9"/>
      <c r="N32" s="9"/>
      <c r="O32" s="9"/>
      <c r="P32" s="36"/>
      <c r="Q32" s="7"/>
      <c r="R32" s="59"/>
      <c r="S32" s="7"/>
      <c r="Y32" s="16"/>
    </row>
    <row r="33" spans="1:25" x14ac:dyDescent="0.25">
      <c r="A33" s="18"/>
      <c r="B33" s="30"/>
      <c r="C33" s="31"/>
      <c r="D33" s="31"/>
      <c r="E33" s="31"/>
      <c r="F33" s="30"/>
      <c r="G33" s="21"/>
      <c r="H33" s="27"/>
      <c r="I33" s="33"/>
      <c r="J33" s="29"/>
      <c r="K33" s="29"/>
      <c r="L33" s="32"/>
      <c r="M33" s="9"/>
      <c r="N33" s="9"/>
      <c r="O33" s="9"/>
      <c r="P33" s="36"/>
      <c r="Q33" s="7"/>
      <c r="R33" s="59"/>
      <c r="S33" s="7"/>
      <c r="Y33" s="16"/>
    </row>
    <row r="34" spans="1:25" x14ac:dyDescent="0.25">
      <c r="A34" s="18"/>
      <c r="B34" s="30"/>
      <c r="C34" s="31"/>
      <c r="D34" s="31"/>
      <c r="E34" s="31"/>
      <c r="F34" s="30"/>
      <c r="G34" s="21"/>
      <c r="H34" s="27"/>
      <c r="I34" s="33"/>
      <c r="J34" s="29"/>
      <c r="K34" s="29"/>
      <c r="L34" s="32"/>
      <c r="M34" s="9"/>
      <c r="N34" s="9"/>
      <c r="O34" s="9"/>
      <c r="P34" s="36"/>
      <c r="Q34" s="7"/>
      <c r="R34" s="59"/>
      <c r="S34" s="7"/>
      <c r="Y34" s="16"/>
    </row>
    <row r="35" spans="1:25" x14ac:dyDescent="0.25">
      <c r="A35" s="18"/>
      <c r="B35" s="30"/>
      <c r="C35" s="31"/>
      <c r="D35" s="31"/>
      <c r="E35" s="31"/>
      <c r="F35" s="30"/>
      <c r="G35" s="21"/>
      <c r="H35" s="27"/>
      <c r="I35" s="33"/>
      <c r="J35" s="29"/>
      <c r="K35" s="29"/>
      <c r="L35" s="32"/>
      <c r="M35" s="9"/>
      <c r="N35" s="9"/>
      <c r="O35" s="9"/>
      <c r="P35" s="36"/>
      <c r="Q35" s="7"/>
      <c r="R35" s="59"/>
      <c r="S35" s="7"/>
      <c r="Y35" s="16"/>
    </row>
    <row r="36" spans="1:25" x14ac:dyDescent="0.25">
      <c r="A36" s="18"/>
      <c r="B36" s="30"/>
      <c r="C36" s="31"/>
      <c r="D36" s="31"/>
      <c r="E36" s="31"/>
      <c r="F36" s="30"/>
      <c r="G36" s="21"/>
      <c r="H36" s="27"/>
      <c r="I36" s="33"/>
      <c r="J36" s="29"/>
      <c r="K36" s="29"/>
      <c r="L36" s="32"/>
      <c r="M36" s="9"/>
      <c r="N36" s="9"/>
      <c r="O36" s="9"/>
      <c r="P36" s="36"/>
      <c r="Q36" s="7"/>
      <c r="R36" s="59"/>
      <c r="S36" s="7"/>
      <c r="Y36" s="16"/>
    </row>
    <row r="37" spans="1:25" x14ac:dyDescent="0.25">
      <c r="A37" s="18"/>
      <c r="B37" s="30"/>
      <c r="C37" s="31"/>
      <c r="D37" s="31"/>
      <c r="E37" s="31"/>
      <c r="F37" s="30"/>
      <c r="G37" s="21"/>
      <c r="H37" s="27"/>
      <c r="I37" s="33"/>
      <c r="J37" s="29"/>
      <c r="K37" s="29"/>
      <c r="L37" s="32"/>
      <c r="M37" s="9"/>
      <c r="N37" s="9"/>
      <c r="O37" s="9"/>
      <c r="P37" s="36"/>
      <c r="Q37" s="7"/>
      <c r="R37" s="59"/>
      <c r="S37" s="7"/>
      <c r="Y37" s="16"/>
    </row>
    <row r="38" spans="1:25" x14ac:dyDescent="0.25">
      <c r="A38" s="18"/>
      <c r="B38" s="30"/>
      <c r="C38" s="31"/>
      <c r="D38" s="31"/>
      <c r="E38" s="31"/>
      <c r="F38" s="30"/>
      <c r="G38" s="21"/>
      <c r="H38" s="27"/>
      <c r="I38" s="33"/>
      <c r="J38" s="29"/>
      <c r="K38" s="29"/>
      <c r="L38" s="32"/>
      <c r="M38" s="9"/>
      <c r="N38" s="9"/>
      <c r="O38" s="9"/>
      <c r="P38" s="36"/>
      <c r="Q38" s="7"/>
      <c r="R38" s="59"/>
      <c r="S38" s="7"/>
      <c r="Y38" s="16"/>
    </row>
    <row r="39" spans="1:25" x14ac:dyDescent="0.25">
      <c r="A39" s="18"/>
      <c r="B39" s="30"/>
      <c r="C39" s="31"/>
      <c r="D39" s="31"/>
      <c r="E39" s="31"/>
      <c r="F39" s="30"/>
      <c r="G39" s="21"/>
      <c r="H39" s="27"/>
      <c r="I39" s="33"/>
      <c r="J39" s="29"/>
      <c r="K39" s="29"/>
      <c r="L39" s="32"/>
      <c r="M39" s="9"/>
      <c r="N39" s="9"/>
      <c r="O39" s="9"/>
      <c r="P39" s="36"/>
      <c r="Q39" s="7"/>
      <c r="R39" s="59"/>
      <c r="S39" s="7"/>
      <c r="Y39" s="16"/>
    </row>
    <row r="40" spans="1:25" x14ac:dyDescent="0.25">
      <c r="A40" s="18"/>
      <c r="B40" s="30"/>
      <c r="C40" s="31"/>
      <c r="D40" s="31"/>
      <c r="E40" s="31"/>
      <c r="F40" s="30"/>
      <c r="G40" s="21"/>
      <c r="H40" s="27"/>
      <c r="I40" s="33"/>
      <c r="J40" s="29"/>
      <c r="K40" s="29"/>
      <c r="L40" s="32"/>
      <c r="M40" s="9"/>
      <c r="N40" s="9"/>
      <c r="O40" s="9"/>
      <c r="P40" s="36"/>
      <c r="Q40" s="7"/>
      <c r="R40" s="59"/>
      <c r="S40" s="7"/>
      <c r="Y40" s="16"/>
    </row>
    <row r="41" spans="1:25" x14ac:dyDescent="0.25">
      <c r="A41" s="18"/>
      <c r="B41" s="30"/>
      <c r="C41" s="31"/>
      <c r="D41" s="31"/>
      <c r="E41" s="31"/>
      <c r="F41" s="30"/>
      <c r="G41" s="21"/>
      <c r="H41" s="27"/>
      <c r="I41" s="33"/>
      <c r="J41" s="29"/>
      <c r="K41" s="29"/>
      <c r="L41" s="32"/>
      <c r="M41" s="9"/>
      <c r="N41" s="9"/>
      <c r="O41" s="9"/>
      <c r="P41" s="36"/>
      <c r="Q41" s="7"/>
      <c r="R41" s="59"/>
      <c r="S41" s="7"/>
      <c r="Y41" s="16"/>
    </row>
    <row r="42" spans="1:25" x14ac:dyDescent="0.25">
      <c r="A42" s="62"/>
      <c r="B42" s="63"/>
      <c r="C42" s="64"/>
      <c r="D42" s="64"/>
      <c r="E42" s="64"/>
      <c r="F42" s="43"/>
      <c r="G42" s="44"/>
      <c r="H42" s="7"/>
      <c r="I42" s="45"/>
      <c r="J42" s="46"/>
      <c r="K42" s="46"/>
      <c r="L42" s="47"/>
      <c r="M42" s="48"/>
      <c r="N42" s="48"/>
      <c r="O42" s="48"/>
      <c r="P42" s="48"/>
      <c r="Q42" s="7"/>
      <c r="R42" s="7"/>
      <c r="S42" s="7"/>
      <c r="Y42" s="16"/>
    </row>
    <row r="43" spans="1:25" x14ac:dyDescent="0.25">
      <c r="A43" s="9" t="s">
        <v>69</v>
      </c>
      <c r="B43" s="9" t="s">
        <v>68</v>
      </c>
      <c r="C43" s="56" t="s">
        <v>67</v>
      </c>
      <c r="D43" s="56" t="s">
        <v>66</v>
      </c>
      <c r="E43" s="56" t="s">
        <v>65</v>
      </c>
      <c r="F43" s="78" t="s">
        <v>76</v>
      </c>
      <c r="G43" s="79"/>
      <c r="H43" s="79"/>
      <c r="I43" s="80"/>
      <c r="J43" s="46"/>
      <c r="K43" s="46"/>
      <c r="L43" s="47"/>
      <c r="M43" s="48"/>
      <c r="N43" s="48"/>
      <c r="O43" s="48"/>
      <c r="P43" s="48"/>
      <c r="Q43" s="7"/>
      <c r="R43" s="7"/>
      <c r="S43" s="7"/>
      <c r="Y43" s="16"/>
    </row>
    <row r="44" spans="1:25" x14ac:dyDescent="0.25">
      <c r="A44" s="58" t="s">
        <v>58</v>
      </c>
      <c r="B44" s="27"/>
      <c r="C44" s="27"/>
      <c r="D44" s="57"/>
      <c r="E44" s="27"/>
      <c r="F44" s="77"/>
      <c r="G44" s="77"/>
      <c r="H44" s="77"/>
      <c r="I44" s="77"/>
      <c r="P44" s="7"/>
      <c r="Y44" s="16"/>
    </row>
    <row r="45" spans="1:25" x14ac:dyDescent="0.25">
      <c r="A45" s="58" t="s">
        <v>59</v>
      </c>
      <c r="B45" s="27"/>
      <c r="C45" s="27"/>
      <c r="D45" s="57"/>
      <c r="E45" s="27"/>
      <c r="F45" s="77"/>
      <c r="G45" s="77"/>
      <c r="H45" s="77"/>
      <c r="I45" s="77"/>
    </row>
    <row r="46" spans="1:25" x14ac:dyDescent="0.25">
      <c r="A46" s="58" t="s">
        <v>60</v>
      </c>
      <c r="B46" s="27">
        <v>0</v>
      </c>
      <c r="C46" s="27">
        <v>0</v>
      </c>
      <c r="D46" s="57"/>
      <c r="E46" s="27"/>
      <c r="F46" s="77"/>
      <c r="G46" s="77"/>
      <c r="H46" s="77"/>
      <c r="I46" s="77"/>
    </row>
    <row r="47" spans="1:25" x14ac:dyDescent="0.25">
      <c r="A47" s="58" t="s">
        <v>61</v>
      </c>
      <c r="B47" s="27">
        <v>0</v>
      </c>
      <c r="C47" s="27"/>
      <c r="D47" s="57"/>
      <c r="E47" s="27"/>
      <c r="F47" s="77"/>
      <c r="G47" s="77"/>
      <c r="H47" s="77"/>
      <c r="I47" s="77"/>
      <c r="M47" s="3"/>
    </row>
    <row r="48" spans="1:25" x14ac:dyDescent="0.25">
      <c r="A48" s="58" t="s">
        <v>62</v>
      </c>
      <c r="B48" s="27"/>
      <c r="C48" s="27"/>
      <c r="D48" s="57"/>
      <c r="E48" s="27"/>
      <c r="F48" s="77"/>
      <c r="G48" s="77"/>
      <c r="H48" s="77"/>
      <c r="I48" s="77"/>
      <c r="M48" s="3"/>
    </row>
    <row r="49" spans="1:24" x14ac:dyDescent="0.25">
      <c r="B49" s="6" t="s">
        <v>26</v>
      </c>
      <c r="M49" s="16"/>
      <c r="N49" s="16"/>
      <c r="O49" s="16"/>
      <c r="Q49" s="16"/>
      <c r="R49" s="16"/>
      <c r="S49" s="16"/>
      <c r="T49" s="16"/>
      <c r="U49" s="16"/>
      <c r="V49" s="16"/>
      <c r="W49" s="16"/>
      <c r="X49" s="16"/>
    </row>
    <row r="50" spans="1:24" x14ac:dyDescent="0.25">
      <c r="A50" s="58" t="s">
        <v>63</v>
      </c>
      <c r="B50" s="49">
        <f>((COUNTIFS(M12,"IMAR",P12,1)+COUNTIFS(N12,"IMAR",P12,1)+COUNTIFS(O12,"IMAR",P12,1)+(COUNTIFS(M13,"IMAR",P13,1)+COUNTIFS(N13,"IMAR",P13,1)+COUNTIFS(O13,"IMAR",P13,1)+(COUNTIFS(M14,"IMAR",P14,1)+COUNTIFS(N14,"IMAR",P14,1)+COUNTIFS(O14,"IMAR",P14,1)+(COUNTIFS(M15,"IMAR",P15,1)+COUNTIFS(N15,"IMAR",P15,1)+COUNTIFS(O15,"IMAR",P15,1)+(COUNTIFS(M16,"IMAR",P16,1)+COUNTIFS(N16,"IMAR",P16,1)+COUNTIFS(O16,"IMAR",P16,1)+(COUNTIFS(M17,"IMAR",P17,1)+COUNTIFS(N17,"IMAR",P17,1)+COUNTIFS(O17,"IMAR",P17,1)+(COUNTIFS(M18,"IMAR",P18,1)+COUNTIFS(N18,"IMAR",P18,1)+COUNTIFS(O18,"IMAR",P18,1)+(COUNTIFS(M19,"IMAR",P19,1)+COUNTIFS(N19,"IMAR",P19,1)+COUNTIFS(O19,"IMAR",P19,1)+(COUNTIFS(M20,"IMAR",P20,1)+COUNTIFS(N20,"IMAR",P20,1)+COUNTIFS(O20,"IMAR",P20,1)+(COUNTIFS(M21,"IMAR",P21,1)+COUNTIFS(N21,"IMAR",P21,1)+COUNTIFS(O21,"IMAR",P21,1)+(COUNTIFS(M22,"IMAR",P22,1)+COUNTIFS(N22,"IMAR",P22,1)+COUNTIFS(O22,"IMAR",P22,1)+(COUNTIFS(M23,"IMAR",P23,1)+COUNTIFS(N23,"IMAR",P23,1)+COUNTIFS(O23,"IMAR",P23,1)+(COUNTIFS(M24,"IMAR",P24,1)+COUNTIFS(N24,"IMAR",P24,1)+COUNTIFS(O24,"IMAR",P24,1)+(COUNTIFS(M25,"IMAR",P25,1)+COUNTIFS(N25,"IMAR",P25,1)+COUNTIFS(O25,"IMAR",P25,1)+(COUNTIFS(M26,"IMAR",P26,1)+COUNTIFS(N26,"IMAR",P26,1)+COUNTIFS(O26,"IMAR",P26,1)+(COUNTIFS(M27,"IMAR",P27,1)+COUNTIFS(N27,"IMAR",P27,1)+COUNTIFS(O27,"IMAR",P27,1)+(COUNTIFS(M28,"IMAR",P28,1)+COUNTIFS(N28,"IMAR",P28,1)+COUNTIFS(O28,"IMAR",P28,1)+(COUNTIFS(M29,"IMAR",P29,1)+COUNTIFS(N29,"IMAR",P29,1)+COUNTIFS(O29,"IMAR",P29,1)+(COUNTIFS(M30,"IMAR",P30,1)+COUNTIFS(N30,"IMAR",P30,1)+COUNTIFS(O30,"IMAR",P30,1)+(COUNTIFS(M31,"IMAR",P31,1)+COUNTIFS(N31,"IMAR",P31,1)+COUNTIFS(O31,"IMAR",P31,1)+(COUNTIFS(M32,"IMAR",P32,1)+COUNTIFS(N32,"IMAR",P32,1)+COUNTIFS(O32,"IMAR",P32,1)+(COUNTIFS(M33,"IMAR",P33,1)+COUNTIFS(N33,"IMAR",P33,1)+COUNTIFS(O33,"IMAR",P33,1)+(COUNTIFS(M34,"IMAR",P34,1)+COUNTIFS(N34,"IMAR",P34,1)+COUNTIFS(O34,"IMAR",P34,1)+(COUNTIFS(M35,"IMAR",P35,1)+COUNTIFS(N35,"IMAR",P35,1)+COUNTIFS(O35,"IMAR",P35,1)+(COUNTIFS(M36,"IMAR",P36,1)+COUNTIFS(N36,"IMAR",P36,1)+COUNTIFS(O36,"IMAR",P36,1)+(COUNTIFS(M37,"IMAR",P37,1)+COUNTIFS(N37,"IMAR",P37,1)+COUNTIFS(O37,"IMAR",P37,1)+(COUNTIFS(M38,"IMAR",P38,1)+COUNTIFS(N38,"IMAR",P38,1)+COUNTIFS(O38,"IMAR",P38,1)+(COUNTIFS(M38,"IMAR",P38,1)+COUNTIFS(N38,"IMAR",P38,1)+COUNTIFS(O38,"IMAR",P38,1)+(COUNTIFS(M39,"IMAR",P39,1)+COUNTIFS(N39,"IMAR",P39,1)+COUNTIFS(O39,"IMAR",P39,1)+(COUNTIFS(M40,"IMAR",P40,1)+COUNTIFS(N40,"IMAR",P40,1)+COUNTIFS(O40,"IMAR",P40,1)+(COUNTIFS(M41,"IMAR",P41,1)+COUNTIFS(N41,"IMAR",P41,1)+COUNTIFS(O41,"IMAR",P41,1)))))))))))))))))))))))))))))))))</f>
        <v>3</v>
      </c>
      <c r="M50" s="16"/>
      <c r="N50" s="16"/>
      <c r="O50" s="16"/>
      <c r="Q50" s="16"/>
      <c r="R50" s="16"/>
      <c r="S50" s="16"/>
      <c r="T50" s="16"/>
      <c r="U50" s="16"/>
      <c r="V50" s="16"/>
      <c r="W50" s="16"/>
      <c r="X50" s="16"/>
    </row>
    <row r="51" spans="1:24" x14ac:dyDescent="0.25">
      <c r="A51" s="58" t="s">
        <v>35</v>
      </c>
      <c r="B51" s="49">
        <f>((COUNTIFS(M12,"HFRR",P12,1)+COUNTIFS(N12,"HFRR",P12,1)+COUNTIFS(O12,"HFRR",P12,1)+(COUNTIFS(M13,"HFRR",P13,1)+COUNTIFS(N13,"HFRR",P13,1)+COUNTIFS(O13,"HFRR",P13,1)+(COUNTIFS(M14,"HFRR",P14,1)+COUNTIFS(N14,"HFRR",P14,1)+COUNTIFS(O14,"HFRR",P14,1)+(COUNTIFS(M15,"HFRR",P15,1)+COUNTIFS(N15,"HFRR",P15,1)+COUNTIFS(O15,"HFRR",P15,1)+(COUNTIFS(M16,"HFRR",P16,1)+COUNTIFS(N16,"HFRR",P16,1)+COUNTIFS(O16,"HFRR",P16,1)+(COUNTIFS(M17,"HFRR",P17,1)+COUNTIFS(N17,"HFRR",P17,1)+COUNTIFS(O17,"HFRR",P17,1)+(COUNTIFS(M18,"HFRR",P18,1)+COUNTIFS(N18,"HFRR",P18,1)+COUNTIFS(O18,"HFRR",P18,1)+(COUNTIFS(M19,"HFRR",P19,1)+COUNTIFS(N19,"HFRR",P19,1)+COUNTIFS(O19,"HFRR",P19,1)+(COUNTIFS(M20,"HFRR",P20,1)+COUNTIFS(N20,"HFRR",P20,1)+COUNTIFS(O20,"HFRR",P20,1)+(COUNTIFS(M21,"HFRR",P21,1)+COUNTIFS(N21,"HFRR",P21,1)+COUNTIFS(O21,"HFRR",P21,1)+(COUNTIFS(M22,"HFRR",P22,1)+COUNTIFS(N22,"HFRR",P22,1)+COUNTIFS(O22,"HFRR",P22,1)+(COUNTIFS(M23,"HFRR",P23,1)+COUNTIFS(N23,"HFRR",P23,1)+COUNTIFS(O23,"HFRR",P23,1)+(COUNTIFS(M24,"HFRR",P24,1)+COUNTIFS(N24,"HFRR",P24,1)+COUNTIFS(O24,"HFRR",P24,1)+(COUNTIFS(M25,"HFRR",P25,1)+COUNTIFS(N25,"HFRR",P25,1)+COUNTIFS(O25,"HFRR",P25,1)+(COUNTIFS(M26,"HFRR",P26,1)+COUNTIFS(N26,"HFRR",P26,1)+COUNTIFS(O26,"HFRR",P26,1)+(COUNTIFS(M27,"HFRR",P27,1)+COUNTIFS(N27,"HFRR",P27,1)+COUNTIFS(O27,"HFRR",P27,1)+(COUNTIFS(M28,"HFRR",P28,1)+COUNTIFS(N28,"HFRR",P28,1)+COUNTIFS(O28,"HFRR",P28,1)+(COUNTIFS(M29,"HFRR",P29,1)+COUNTIFS(N29,"HFRR",P29,1)+COUNTIFS(O29,"HFRR",P29,1)+(COUNTIFS(M30,"HFRR",P30,1)+COUNTIFS(N30,"HFRR",P30,1)+COUNTIFS(O30,"HFRR",P30,1)+(COUNTIFS(M31,"HFRR",P31,1)+COUNTIFS(N31,"HFRR",P31,1)+COUNTIFS(O31,"HFRR",P31,1)+(COUNTIFS(M32,"HFRR",P32,1)+COUNTIFS(N32,"HFRR",P32,1)+COUNTIFS(O32,"HFRR",P32,1)+(COUNTIFS(M33,"HFRR",P33,1)+COUNTIFS(N33,"HFRR",P33,1)+COUNTIFS(O33,"HFRR",P33,1)+(COUNTIFS(M34,"HFRR",P34,1)+COUNTIFS(N34,"HFRR",P34,1)+COUNTIFS(O34,"HFRR",P34,1)+(COUNTIFS(M35,"HFRR",P35,1)+COUNTIFS(N35,"HFRR",P35,1)+COUNTIFS(O35,"HFRR",P35,1)+(COUNTIFS(M36,"HFRR",P36,1)+COUNTIFS(N36,"HFRR",P36,1)+COUNTIFS(O36,"HFRR",P36,1)+(COUNTIFS(M37,"HFRR",P37,1)+COUNTIFS(N37,"HFRR",P37,1)+COUNTIFS(O37,"HFRR",P37,1)+(COUNTIFS(M38,"HFRR",P38,1)+COUNTIFS(N38,"HFRR",P38,1)+COUNTIFS(O38,"HFRR",P38,1)+(COUNTIFS(M38,"HFRR",P38,1)+COUNTIFS(N38,"HFRR",P38,1)+COUNTIFS(O38,"HFRR",P38,1)+(COUNTIFS(M39,"HFRR",P39,1)+COUNTIFS(N39,"HFRR",P39,1)+COUNTIFS(O39,"HFRR",P39,1)+(COUNTIFS(M40,"HFRR",P40,1)+COUNTIFS(N40,"HFRR",P40,1)+COUNTIFS(O40,"HFRR",P40,1)+(COUNTIFS(M41,"HFRR",P41,1)+COUNTIFS(N41,"HFRR",P41,1)+COUNTIFS(O41,"HFRR",P41,1)))))))))))))))))))))))))))))))))</f>
        <v>4</v>
      </c>
      <c r="M51" s="16"/>
      <c r="N51" s="16"/>
      <c r="O51" s="16"/>
      <c r="Q51" s="16"/>
      <c r="R51" s="16"/>
      <c r="S51" s="16"/>
      <c r="T51" s="16"/>
      <c r="U51" s="16"/>
      <c r="V51" s="16"/>
      <c r="W51" s="16"/>
      <c r="X51" s="16"/>
    </row>
    <row r="52" spans="1:24" x14ac:dyDescent="0.25">
      <c r="A52" s="58" t="s">
        <v>36</v>
      </c>
      <c r="B52" s="49">
        <f>((COUNTIFS(M12,"MCPR",P12,1)+COUNTIFS(N12,"MCPR",P12,1)+COUNTIFS(O12,"MCPR",P12,1)+(COUNTIFS(M13,"MCPR",P13,1)+COUNTIFS(N13,"MCPR",P13,1)+COUNTIFS(O13,"MCPR",P13,1)+(COUNTIFS(M14,"MCPR",P14,1)+COUNTIFS(N14,"MCPR",P14,1)+COUNTIFS(O14,"MCPR",P14,1)+(COUNTIFS(M15,"MCPR",P15,1)+COUNTIFS(N15,"MCPR",P15,1)+COUNTIFS(O15,"MCPR",P15,1)+(COUNTIFS(M16,"MCPR",P16,1)+COUNTIFS(N16,"MCPR",P16,1)+COUNTIFS(O16,"MCPR",P16,1)+(COUNTIFS(M17,"MCPR",P17,1)+COUNTIFS(N17,"MCPR",P17,1)+COUNTIFS(O17,"MCPR",P17,1)+(COUNTIFS(M18,"MCPR",P18,1)+COUNTIFS(N18,"MCPR",P18,1)+COUNTIFS(O18,"MCPR",P18,1)+(COUNTIFS(M19,"MCPR",P19,1)+COUNTIFS(N19,"MCPR",P19,1)+COUNTIFS(O19,"MCPR",P19,1)+(COUNTIFS(M20,"MCPR",P20,1)+COUNTIFS(N20,"MCPR",P20,1)+COUNTIFS(O20,"MCPR",P20,1)+(COUNTIFS(M21,"MCPR",P21,1)+COUNTIFS(N21,"MCPR",P21,1)+COUNTIFS(O21,"MCPR",P21,1)+(COUNTIFS(M22,"MCPR",P22,1)+COUNTIFS(N22,"MCPR",P22,1)+COUNTIFS(O22,"MCPR",P22,1)+(COUNTIFS(M23,"MCPR",P23,1)+COUNTIFS(N23,"MCPR",P23,1)+COUNTIFS(O23,"MCPR",P23,1)+(COUNTIFS(M24,"MCPR",P24,1)+COUNTIFS(N24,"MCPR",P24,1)+COUNTIFS(O24,"MCPR",P24,1)+(COUNTIFS(M25,"MCPR",P25,1)+COUNTIFS(N25,"MCPR",P25,1)+COUNTIFS(O25,"MCPR",P25,1)+(COUNTIFS(M26,"MCPR",P26,1)+COUNTIFS(N26,"MCPR",P26,1)+COUNTIFS(O26,"MCPR",P26,1)+(COUNTIFS(M27,"MCPR",P27,1)+COUNTIFS(N27,"MCPR",P27,1)+COUNTIFS(O27,"MCPR",P27,1)+(COUNTIFS(M28,"MCPR",P28,1)+COUNTIFS(N28,"MCPR",P28,1)+COUNTIFS(O28,"MCPR",P28,1)+(COUNTIFS(M29,"MCPR",P29,1)+COUNTIFS(N29,"MCPR",P29,1)+COUNTIFS(O29,"MCPR",P29,1)+(COUNTIFS(M30,"MCPR",P30,1)+COUNTIFS(N30,"MCPR",P30,1)+COUNTIFS(O30,"MCPR",P30,1)+(COUNTIFS(M31,"MCPR",P31,1)+COUNTIFS(N31,"MCPR",P31,1)+COUNTIFS(O31,"MCPR",P31,1)+(COUNTIFS(M32,"MCPR",P32,1)+COUNTIFS(N32,"MCPR",P32,1)+COUNTIFS(O32,"MCPR",P32,1)+(COUNTIFS(M33,"MCPR",P33,1)+COUNTIFS(N33,"MCPR",P33,1)+COUNTIFS(O33,"MCPR",P33,1)+(COUNTIFS(M34,"MCPR",P34,1)+COUNTIFS(N34,"MCPR",P34,1)+COUNTIFS(O34,"MCPR",P34,1)+(COUNTIFS(M35,"MCPR",P35,1)+COUNTIFS(N35,"MCPR",P35,1)+COUNTIFS(O35,"MCPR",P35,1)+(COUNTIFS(M36,"MCPR",P36,1)+COUNTIFS(N36,"MCPR",P36,1)+COUNTIFS(O36,"MCPR",P36,1)+(COUNTIFS(M37,"MCPR",P37,1)+COUNTIFS(N37,"MCPR",P37,1)+COUNTIFS(O37,"MCPR",P37,1)+(COUNTIFS(M38,"MCPR",P38,1)+COUNTIFS(N38,"MCPR",P38,1)+COUNTIFS(O38,"MCPR",P38,1)+(COUNTIFS(M38,"MCPR",P38,1)+COUNTIFS(N38,"MCPR",P38,1)+COUNTIFS(O38,"MCPR",P38,1)+(COUNTIFS(M39,"MCPR",P39,1)+COUNTIFS(N39,"MCPR",P39,1)+COUNTIFS(O39,"MCPR",P39,1)+(COUNTIFS(M40,"MCPR",P40,1)+COUNTIFS(N40,"MCPR",P40,1)+COUNTIFS(O40,"MCPR",P40,1)+(COUNTIFS(M41,"MCPR",P41,1)+COUNTIFS(N41,"MCPR",P41,1)+COUNTIFS(O41,"MCPR",P41,1)))))))))))))))))))))))))))))))))</f>
        <v>0</v>
      </c>
    </row>
    <row r="53" spans="1:24" x14ac:dyDescent="0.25">
      <c r="A53" s="58" t="s">
        <v>37</v>
      </c>
      <c r="B53" s="49">
        <f>((COUNTIFS(M12,"STARR",P12,1)+COUNTIFS(N12,"STARR",P12,1)+COUNTIFS(O12,"STARR",P12,1)+(COUNTIFS(M13,"STARR",P13,1)+COUNTIFS(N13,"STARR",P13,1)+COUNTIFS(O13,"STARR",P13,1)+(COUNTIFS(M14,"STARR",P14,1)+COUNTIFS(N14,"STARR",P14,1)+COUNTIFS(O14,"STARR",P14,1)+(COUNTIFS(M15,"STARR",P15,1)+COUNTIFS(N15,"STARR",P15,1)+COUNTIFS(O15,"STARR",P15,1)+(COUNTIFS(M16,"STARR",P16,1)+COUNTIFS(N16,"STARR",P16,1)+COUNTIFS(O16,"STARR",P16,1)+(COUNTIFS(M17,"STARR",P17,1)+COUNTIFS(N17,"STARR",P17,1)+COUNTIFS(O17,"STARR",P17,1)+(COUNTIFS(M18,"STARR",P18,1)+COUNTIFS(N18,"STARR",P18,1)+COUNTIFS(O18,"STARR",P18,1)+(COUNTIFS(M19,"STARR",P19,1)+COUNTIFS(N19,"STARR",P19,1)+COUNTIFS(O19,"STARR",P19,1)+(COUNTIFS(M20,"STARR",P20,1)+COUNTIFS(N20,"STARR",P20,1)+COUNTIFS(O20,"STARR",P20,1)+(COUNTIFS(M21,"STARR",P21,1)+COUNTIFS(N21,"STARR",P21,1)+COUNTIFS(O21,"STARR",P21,1)+(COUNTIFS(M22,"STARR",P22,1)+COUNTIFS(N22,"STARR",P22,1)+COUNTIFS(O22,"STARR",P22,1)+(COUNTIFS(M23,"STARR",P23,1)+COUNTIFS(N23,"STARR",P23,1)+COUNTIFS(O23,"STARR",P23,1)+(COUNTIFS(M24,"STARR",P24,1)+COUNTIFS(N24,"STARR",P24,1)+COUNTIFS(O24,"STARR",P24,1)+(COUNTIFS(M25,"STARR",P25,1)+COUNTIFS(N25,"STARR",P25,1)+COUNTIFS(O25,"STARR",P25,1)+(COUNTIFS(M26,"STARR",P26,1)+COUNTIFS(N26,"STARR",P26,1)+COUNTIFS(O26,"STARR",P26,1)+(COUNTIFS(M27,"STARR",P27,1)+COUNTIFS(N27,"STARR",P27,1)+COUNTIFS(O27,"STARR",P27,1)+(COUNTIFS(M28,"STARR",P28,1)+COUNTIFS(N28,"STARR",P28,1)+COUNTIFS(O28,"STARR",P28,1)+(COUNTIFS(M29,"STARR",P29,1)+COUNTIFS(N29,"STARR",P29,1)+COUNTIFS(O29,"STARR",P29,1)+(COUNTIFS(M30,"STARR",P30,1)+COUNTIFS(N30,"STARR",P30,1)+COUNTIFS(O30,"STARR",P30,1)+(COUNTIFS(M31,"STARR",P31,1)+COUNTIFS(N31,"STARR",P31,1)+COUNTIFS(O31,"STARR",P31,1)+(COUNTIFS(M32,"STARR",P32,1)+COUNTIFS(N32,"STARR",P32,1)+COUNTIFS(O32,"STARR",P32,1)+(COUNTIFS(M33,"STARR",P33,1)+COUNTIFS(N33,"STARR",P33,1)+COUNTIFS(O33,"STARR",P33,1)+(COUNTIFS(M34,"STARR",P34,1)+COUNTIFS(N34,"STARR",P34,1)+COUNTIFS(O34,"STARR",P34,1)+(COUNTIFS(M35,"STARR",P35,1)+COUNTIFS(N35,"STARR",P35,1)+COUNTIFS(O35,"STARR",P35,1)+(COUNTIFS(M36,"STARR",P36,1)+COUNTIFS(N36,"STARR",P36,1)+COUNTIFS(O36,"STARR",P36,1)+(COUNTIFS(M37,"STARR",P37,1)+COUNTIFS(N37,"STARR",P37,1)+COUNTIFS(O37,"STARR",P37,1)+(COUNTIFS(M38,"STARR",P38,1)+COUNTIFS(N38,"STARR",P38,1)+COUNTIFS(O38,"STARR",P38,1)+(COUNTIFS(M38,"STARR",P38,1)+COUNTIFS(N38,"STARR",P38,1)+COUNTIFS(O38,"STARR",P38,1)+(COUNTIFS(M39,"STARR",P39,1)+COUNTIFS(N39,"STARR",P39,1)+COUNTIFS(O39,"STARR",P39,1)+(COUNTIFS(M40,"STARR",P40,1)+COUNTIFS(N40,"STARR",P40,1)+COUNTIFS(O40,"STARR",P40,1)+(COUNTIFS(M41,"STARR",P41,1)+COUNTIFS(N41,"STARR",P41,1)+COUNTIFS(O41,"STARR",P41,1)))))))))))))))))))))))))))))))))</f>
        <v>1</v>
      </c>
      <c r="M53" s="3"/>
    </row>
    <row r="54" spans="1:24" x14ac:dyDescent="0.25">
      <c r="A54" s="58" t="s">
        <v>38</v>
      </c>
      <c r="B54" s="49">
        <f>((COUNTIFS(M12,"ACR",P12,1)+COUNTIFS(N12,"ACR",P12,1)+COUNTIFS(O12,"ACR",P12,1)+(COUNTIFS(M13,"ACR",P13,1)+COUNTIFS(N13,"ACR",P13,1)+COUNTIFS(O13,"ACR",P13,1)+(COUNTIFS(M14,"ACR",P14,1)+COUNTIFS(N14,"ACR",P14,1)+COUNTIFS(O14,"ACR",P14,1)+(COUNTIFS(M15,"ACR",P15,1)+COUNTIFS(N15,"ACR",P15,1)+COUNTIFS(O15,"ACR",P15,1)+(COUNTIFS(M16,"ACR",P16,1)+COUNTIFS(N16,"ACR",P16,1)+COUNTIFS(O16,"ACR",P16,1)+(COUNTIFS(M17,"ACR",P17,1)+COUNTIFS(N17,"ACR",P17,1)+COUNTIFS(O17,"ACR",P17,1)+(COUNTIFS(M18,"ACR",P18,1)+COUNTIFS(N18,"ACR",P18,1)+COUNTIFS(O18,"ACR",P18,1)+(COUNTIFS(M19,"ACR",P19,1)+COUNTIFS(N19,"ACR",P19,1)+COUNTIFS(O19,"ACR",P19,1)+(COUNTIFS(M20,"ACR",P20,1)+COUNTIFS(N20,"ACR",P20,1)+COUNTIFS(O20,"ACR",P20,1)+(COUNTIFS(M21,"ACR",P21,1)+COUNTIFS(N21,"ACR",P21,1)+COUNTIFS(O21,"ACR",P21,1)+(COUNTIFS(M22,"ACR",P22,1)+COUNTIFS(N22,"ACR",P22,1)+COUNTIFS(O22,"ACR",P22,1)+(COUNTIFS(M23,"ACR",P23,1)+COUNTIFS(N23,"ACR",P23,1)+COUNTIFS(O23,"ACR",P23,1)+(COUNTIFS(M24,"ACR",P24,1)+COUNTIFS(N24,"ACR",P24,1)+COUNTIFS(O24,"ACR",P24,1)+(COUNTIFS(M25,"ACR",P25,1)+COUNTIFS(N25,"ACR",P25,1)+COUNTIFS(O25,"ACR",P25,1)+(COUNTIFS(M26,"ACR",P26,1)+COUNTIFS(N26,"ACR",P26,1)+COUNTIFS(O26,"ACR",P26,1)+(COUNTIFS(M27,"ACR",P27,1)+COUNTIFS(N27,"ACR",P27,1)+COUNTIFS(O27,"ACR",P27,1)+(COUNTIFS(M28,"ACR",P28,1)+COUNTIFS(N28,"ACR",P28,1)+COUNTIFS(O28,"ACR",P28,1)+(COUNTIFS(M29,"ACR",P29,1)+COUNTIFS(N29,"ACR",P29,1)+COUNTIFS(O29,"ACR",P29,1)+(COUNTIFS(M30,"ACR",P30,1)+COUNTIFS(N30,"ACR",P30,1)+COUNTIFS(O30,"ACR",P30,1)+(COUNTIFS(M31,"ACR",P31,1)+COUNTIFS(N31,"ACR",P31,1)+COUNTIFS(O31,"ACR",P31,1)+(COUNTIFS(M32,"ACR",P32,1)+COUNTIFS(N32,"ACR",P32,1)+COUNTIFS(O32,"ACR",P32,1)+(COUNTIFS(M33,"ACR",P33,1)+COUNTIFS(N33,"ACR",P33,1)+COUNTIFS(O33,"ACR",P33,1)+(COUNTIFS(M34,"ACR",P34,1)+COUNTIFS(N34,"ACR",P34,1)+COUNTIFS(O34,"ACR",P34,1)+(COUNTIFS(M35,"ACR",P35,1)+COUNTIFS(N35,"ACR",P35,1)+COUNTIFS(O35,"ACR",P35,1)+(COUNTIFS(M36,"ACR",P36,1)+COUNTIFS(N36,"ACR",P36,1)+COUNTIFS(O36,"ACR",P36,1)+(COUNTIFS(M37,"ACR",P37,1)+COUNTIFS(N37,"ACR",P37,1)+COUNTIFS(O37,"ACR",P37,1)+(COUNTIFS(M38,"ACR",P38,1)+COUNTIFS(N38,"ACR",P38,1)+COUNTIFS(O38,"ACR",P38,1)+(COUNTIFS(M38,"ACR",P38,1)+COUNTIFS(N38,"ACR",P38,1)+COUNTIFS(O38,"ACR",P38,1)+(COUNTIFS(M39,"ACR",P39,1)+COUNTIFS(N39,"ACR",P39,1)+COUNTIFS(O39,"ACR",P39,1)+(COUNTIFS(M40,"ACR",P40,1)+COUNTIFS(N40,"ACR",P40,1)+COUNTIFS(O40,"ACR",P40,1)+(COUNTIFS(M41,"ACR",P41,1)+COUNTIFS(N41,"ACR",P41,1)+COUNTIFS(O41,"ACR",P41,1)))))))))))))))))))))))))))))))))</f>
        <v>4</v>
      </c>
      <c r="M54" s="3"/>
    </row>
    <row r="55" spans="1:24" x14ac:dyDescent="0.25">
      <c r="B55" s="7"/>
      <c r="M55" s="3"/>
    </row>
    <row r="57" spans="1:24" x14ac:dyDescent="0.25">
      <c r="M57" s="4"/>
    </row>
  </sheetData>
  <sortState xmlns:xlrd2="http://schemas.microsoft.com/office/spreadsheetml/2017/richdata2" ref="V12:V56">
    <sortCondition ref="V12"/>
  </sortState>
  <mergeCells count="12">
    <mergeCell ref="F48:I48"/>
    <mergeCell ref="F43:I43"/>
    <mergeCell ref="F44:I44"/>
    <mergeCell ref="F45:I45"/>
    <mergeCell ref="F46:I46"/>
    <mergeCell ref="F47:I47"/>
    <mergeCell ref="J7:N8"/>
    <mergeCell ref="C2:N2"/>
    <mergeCell ref="A1:B1"/>
    <mergeCell ref="C1:D1"/>
    <mergeCell ref="E1:I1"/>
    <mergeCell ref="A2:B2"/>
  </mergeCells>
  <conditionalFormatting sqref="P12:P43">
    <cfRule type="cellIs" dxfId="2" priority="4" operator="equal">
      <formula>3</formula>
    </cfRule>
    <cfRule type="cellIs" dxfId="1" priority="5" operator="equal">
      <formula>2</formula>
    </cfRule>
    <cfRule type="cellIs" dxfId="0" priority="6" operator="equal">
      <formula>1</formula>
    </cfRule>
  </conditionalFormatting>
  <dataValidations count="1">
    <dataValidation type="list" allowBlank="1" showInputMessage="1" showErrorMessage="1" sqref="P12:P41 P43" xr:uid="{00000000-0002-0000-0000-000000000000}">
      <formula1>$R$4:$R$6</formula1>
    </dataValidation>
  </dataValidations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Sheet2!$A$2:$A$17</xm:f>
          </x14:formula1>
          <xm:sqref>M43:O43 M12:O41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7"/>
  <sheetViews>
    <sheetView workbookViewId="0"/>
  </sheetViews>
  <sheetFormatPr defaultRowHeight="15" x14ac:dyDescent="0.25"/>
  <cols>
    <col min="1" max="1" width="19.5703125" bestFit="1" customWidth="1"/>
  </cols>
  <sheetData>
    <row r="1" spans="1:1" x14ac:dyDescent="0.25">
      <c r="A1" s="42" t="s">
        <v>30</v>
      </c>
    </row>
    <row r="2" spans="1:1" x14ac:dyDescent="0.25">
      <c r="A2" s="7" t="s">
        <v>31</v>
      </c>
    </row>
    <row r="3" spans="1:1" x14ac:dyDescent="0.25">
      <c r="A3" s="7" t="s">
        <v>40</v>
      </c>
    </row>
    <row r="4" spans="1:1" x14ac:dyDescent="0.25">
      <c r="A4" s="7" t="s">
        <v>41</v>
      </c>
    </row>
    <row r="5" spans="1:1" x14ac:dyDescent="0.25">
      <c r="A5" s="7" t="s">
        <v>42</v>
      </c>
    </row>
    <row r="6" spans="1:1" x14ac:dyDescent="0.25">
      <c r="A6" s="7" t="s">
        <v>43</v>
      </c>
    </row>
    <row r="7" spans="1:1" x14ac:dyDescent="0.25">
      <c r="A7" s="7" t="s">
        <v>44</v>
      </c>
    </row>
    <row r="8" spans="1:1" x14ac:dyDescent="0.25">
      <c r="A8" s="7" t="s">
        <v>45</v>
      </c>
    </row>
    <row r="9" spans="1:1" x14ac:dyDescent="0.25">
      <c r="A9" s="7" t="s">
        <v>46</v>
      </c>
    </row>
    <row r="10" spans="1:1" x14ac:dyDescent="0.25">
      <c r="A10" s="7" t="s">
        <v>47</v>
      </c>
    </row>
    <row r="11" spans="1:1" x14ac:dyDescent="0.25">
      <c r="A11" s="7" t="s">
        <v>48</v>
      </c>
    </row>
    <row r="12" spans="1:1" x14ac:dyDescent="0.25">
      <c r="A12" s="7" t="s">
        <v>49</v>
      </c>
    </row>
    <row r="13" spans="1:1" x14ac:dyDescent="0.25">
      <c r="A13" s="7" t="s">
        <v>50</v>
      </c>
    </row>
    <row r="14" spans="1:1" x14ac:dyDescent="0.25">
      <c r="A14" s="7" t="s">
        <v>51</v>
      </c>
    </row>
    <row r="15" spans="1:1" x14ac:dyDescent="0.25">
      <c r="A15" s="7" t="s">
        <v>52</v>
      </c>
    </row>
    <row r="16" spans="1:1" x14ac:dyDescent="0.25">
      <c r="A16" s="7" t="s">
        <v>53</v>
      </c>
    </row>
    <row r="17" spans="1:1" x14ac:dyDescent="0.25">
      <c r="A17" s="7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Sheet1!Criteria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Grandis</dc:creator>
  <cp:lastModifiedBy>Michael Perini</cp:lastModifiedBy>
  <dcterms:created xsi:type="dcterms:W3CDTF">2020-03-18T16:14:50Z</dcterms:created>
  <dcterms:modified xsi:type="dcterms:W3CDTF">2024-05-23T14:06:51Z</dcterms:modified>
</cp:coreProperties>
</file>